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附件1" sheetId="1" r:id="rId1"/>
    <sheet name="附件3" sheetId="2" r:id="rId2"/>
  </sheets>
  <definedNames>
    <definedName name="_xlnm.Print_Area" localSheetId="0">'附件1'!$A$1:$F$24</definedName>
    <definedName name="_xlnm.Print_Titles" localSheetId="0">'附件1'!$4:$5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<sst xmlns="http://schemas.openxmlformats.org/spreadsheetml/2006/main" count="48" uniqueCount="44">
  <si>
    <t>合计</t>
  </si>
  <si>
    <t>单位：万元</t>
  </si>
  <si>
    <t>收      入</t>
  </si>
  <si>
    <t>支      出</t>
  </si>
  <si>
    <t>用事业基金弥补收支差额</t>
  </si>
  <si>
    <t>项目</t>
  </si>
  <si>
    <t>1、因公出国（境）费用</t>
  </si>
  <si>
    <t>2、公务接待费</t>
  </si>
  <si>
    <t>3、公务用车费</t>
  </si>
  <si>
    <t>项目</t>
  </si>
  <si>
    <t>一、一般公共服务</t>
  </si>
  <si>
    <t>收入总计</t>
  </si>
  <si>
    <t>部门收支预算表</t>
  </si>
  <si>
    <t>五、其他收入</t>
  </si>
  <si>
    <t>其中：基本支出</t>
  </si>
  <si>
    <t>其中：项目支出</t>
  </si>
  <si>
    <t>注：需公开到“项级”科目。</t>
  </si>
  <si>
    <t>附件3</t>
  </si>
  <si>
    <t>附件1</t>
  </si>
  <si>
    <t>2015年预算数</t>
  </si>
  <si>
    <t xml:space="preserve">    其中：（1）公务用车运行维护费</t>
  </si>
  <si>
    <t xml:space="preserve">          （2）公务用车购置</t>
  </si>
  <si>
    <t>一、财政拨款</t>
  </si>
  <si>
    <t>二、事业收入</t>
  </si>
  <si>
    <t>三、经营收入</t>
  </si>
  <si>
    <t>四、转移性收入</t>
  </si>
  <si>
    <t>收入合计</t>
  </si>
  <si>
    <t>支出合计</t>
  </si>
  <si>
    <t>年末结转和结余结转</t>
  </si>
  <si>
    <t>支出总计</t>
  </si>
  <si>
    <t>2015年“三公”经费预算财政拨款情况统计表</t>
  </si>
  <si>
    <t>二、社会保障和就业</t>
  </si>
  <si>
    <t>三、住房保障支出</t>
  </si>
  <si>
    <r>
      <t xml:space="preserve"> </t>
    </r>
    <r>
      <rPr>
        <sz val="12"/>
        <rFont val="宋体"/>
        <family val="0"/>
      </rPr>
      <t xml:space="preserve">       统计信息事务</t>
    </r>
  </si>
  <si>
    <r>
      <t xml:space="preserve"> </t>
    </r>
    <r>
      <rPr>
        <sz val="12"/>
        <rFont val="宋体"/>
        <family val="0"/>
      </rPr>
      <t xml:space="preserve">           一般行政管理事务</t>
    </r>
  </si>
  <si>
    <r>
      <t xml:space="preserve"> </t>
    </r>
    <r>
      <rPr>
        <sz val="12"/>
        <rFont val="宋体"/>
        <family val="0"/>
      </rPr>
      <t xml:space="preserve">           行政运行</t>
    </r>
  </si>
  <si>
    <r>
      <t xml:space="preserve"> </t>
    </r>
    <r>
      <rPr>
        <sz val="12"/>
        <rFont val="宋体"/>
        <family val="0"/>
      </rPr>
      <t xml:space="preserve">           事业运行</t>
    </r>
  </si>
  <si>
    <r>
      <t xml:space="preserve"> </t>
    </r>
    <r>
      <rPr>
        <sz val="12"/>
        <rFont val="宋体"/>
        <family val="0"/>
      </rPr>
      <t xml:space="preserve">       住房改革支出</t>
    </r>
  </si>
  <si>
    <r>
      <t xml:space="preserve"> </t>
    </r>
    <r>
      <rPr>
        <sz val="12"/>
        <rFont val="宋体"/>
        <family val="0"/>
      </rPr>
      <t xml:space="preserve">       行政事业单位离退休</t>
    </r>
  </si>
  <si>
    <r>
      <t xml:space="preserve"> </t>
    </r>
    <r>
      <rPr>
        <sz val="12"/>
        <rFont val="宋体"/>
        <family val="0"/>
      </rPr>
      <t xml:space="preserve">           未归口管理的行政单位离退休</t>
    </r>
  </si>
  <si>
    <r>
      <t xml:space="preserve"> </t>
    </r>
    <r>
      <rPr>
        <sz val="12"/>
        <rFont val="宋体"/>
        <family val="0"/>
      </rPr>
      <t xml:space="preserve">           住房公积金</t>
    </r>
  </si>
  <si>
    <r>
      <t xml:space="preserve"> </t>
    </r>
    <r>
      <rPr>
        <sz val="12"/>
        <rFont val="宋体"/>
        <family val="0"/>
      </rPr>
      <t xml:space="preserve">           专项统计业务</t>
    </r>
  </si>
  <si>
    <r>
      <t xml:space="preserve"> </t>
    </r>
    <r>
      <rPr>
        <sz val="12"/>
        <rFont val="宋体"/>
        <family val="0"/>
      </rPr>
      <t xml:space="preserve">           专项普查活动</t>
    </r>
  </si>
  <si>
    <r>
      <t xml:space="preserve"> </t>
    </r>
    <r>
      <rPr>
        <sz val="12"/>
        <rFont val="宋体"/>
        <family val="0"/>
      </rPr>
      <t xml:space="preserve">           统计抽样调查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</si>
</sst>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¥&quot;* _-#,##0;&quot;¥&quot;* \-#,##0;&quot;¥&quot;* _-&quot;-&quot;;@"/>
    <numFmt numFmtId="194" formatCode="* #,##0;* \-#,##0;* &quot;-&quot;;@"/>
    <numFmt numFmtId="195" formatCode="&quot;¥&quot;* _-#,##0.00;&quot;¥&quot;* \-#,##0.00;&quot;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</numFmts>
  <fonts count="30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楷体_GB2312"/>
      <family val="3"/>
    </font>
    <font>
      <sz val="8"/>
      <name val="宋体"/>
      <family val="0"/>
    </font>
    <font>
      <sz val="12"/>
      <name val="华文中宋"/>
      <family val="0"/>
    </font>
    <font>
      <sz val="10"/>
      <name val="Arial"/>
      <family val="2"/>
    </font>
    <font>
      <sz val="18"/>
      <name val="方正小标宋简体"/>
      <family val="4"/>
    </font>
    <font>
      <b/>
      <sz val="12"/>
      <name val="宋体"/>
      <family val="0"/>
    </font>
    <font>
      <b/>
      <sz val="12"/>
      <name val="黑体"/>
      <family val="3"/>
    </font>
    <font>
      <sz val="1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40" applyFill="1" applyAlignment="1">
      <alignment vertical="center"/>
      <protection/>
    </xf>
    <xf numFmtId="0" fontId="22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4" fillId="0" borderId="0" xfId="0" applyFont="1" applyAlignment="1">
      <alignment/>
    </xf>
    <xf numFmtId="0" fontId="23" fillId="0" borderId="0" xfId="40" applyFont="1" applyFill="1" applyAlignment="1">
      <alignment vertical="center"/>
      <protection/>
    </xf>
    <xf numFmtId="0" fontId="23" fillId="0" borderId="0" xfId="40" applyFont="1" applyFill="1" applyAlignment="1">
      <alignment horizontal="right" vertical="center"/>
      <protection/>
    </xf>
    <xf numFmtId="0" fontId="2" fillId="0" borderId="0" xfId="40" applyFont="1" applyFill="1" applyAlignment="1" quotePrefix="1">
      <alignment vertical="center"/>
      <protection/>
    </xf>
    <xf numFmtId="0" fontId="2" fillId="0" borderId="0" xfId="40" applyFont="1" applyFill="1" applyAlignment="1">
      <alignment vertical="center"/>
      <protection/>
    </xf>
    <xf numFmtId="0" fontId="0" fillId="0" borderId="0" xfId="40" applyFont="1" applyFill="1" applyAlignment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0" xfId="40" applyFont="1" applyFill="1" applyBorder="1" applyAlignment="1" quotePrefix="1">
      <alignment horizontal="center" vertical="center"/>
      <protection/>
    </xf>
    <xf numFmtId="0" fontId="0" fillId="0" borderId="10" xfId="40" applyFont="1" applyFill="1" applyBorder="1" applyAlignment="1" quotePrefix="1">
      <alignment vertical="center"/>
      <protection/>
    </xf>
    <xf numFmtId="0" fontId="0" fillId="0" borderId="10" xfId="40" applyFont="1" applyFill="1" applyBorder="1" applyAlignment="1">
      <alignment horizontal="right" vertical="center"/>
      <protection/>
    </xf>
    <xf numFmtId="192" fontId="0" fillId="0" borderId="10" xfId="0" applyNumberFormat="1" applyFont="1" applyFill="1" applyBorder="1" applyAlignment="1" applyProtection="1">
      <alignment vertical="center"/>
      <protection locked="0"/>
    </xf>
    <xf numFmtId="0" fontId="0" fillId="0" borderId="10" xfId="40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0" fontId="27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right" vertical="center"/>
      <protection/>
    </xf>
    <xf numFmtId="0" fontId="27" fillId="0" borderId="11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vertical="center"/>
      <protection/>
    </xf>
    <xf numFmtId="0" fontId="0" fillId="0" borderId="10" xfId="40" applyFont="1" applyFill="1" applyBorder="1" applyAlignment="1" quotePrefix="1">
      <alignment vertical="center"/>
      <protection/>
    </xf>
    <xf numFmtId="0" fontId="0" fillId="0" borderId="11" xfId="40" applyFont="1" applyFill="1" applyBorder="1" applyAlignment="1" quotePrefix="1">
      <alignment vertical="center"/>
      <protection/>
    </xf>
    <xf numFmtId="0" fontId="28" fillId="0" borderId="10" xfId="40" applyFont="1" applyFill="1" applyBorder="1" applyAlignment="1">
      <alignment horizontal="center" vertical="center"/>
      <protection/>
    </xf>
    <xf numFmtId="0" fontId="29" fillId="0" borderId="10" xfId="40" applyFont="1" applyFill="1" applyBorder="1" applyAlignment="1">
      <alignment horizontal="right" vertical="center"/>
      <protection/>
    </xf>
    <xf numFmtId="0" fontId="28" fillId="0" borderId="11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 quotePrefix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1" fillId="0" borderId="12" xfId="40" applyFont="1" applyFill="1" applyBorder="1" applyAlignment="1">
      <alignment horizontal="right" vertical="center"/>
      <protection/>
    </xf>
    <xf numFmtId="0" fontId="26" fillId="0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tabSelected="1" workbookViewId="0" topLeftCell="A7">
      <selection activeCell="G25" sqref="G25"/>
    </sheetView>
  </sheetViews>
  <sheetFormatPr defaultColWidth="9.00390625" defaultRowHeight="14.25"/>
  <cols>
    <col min="1" max="1" width="23.625" style="1" customWidth="1"/>
    <col min="2" max="2" width="13.50390625" style="1" customWidth="1"/>
    <col min="3" max="3" width="44.00390625" style="1" customWidth="1"/>
    <col min="4" max="4" width="16.25390625" style="1" customWidth="1"/>
    <col min="5" max="5" width="16.375" style="1" customWidth="1"/>
    <col min="6" max="6" width="15.375" style="1" customWidth="1"/>
    <col min="7" max="16384" width="9.00390625" style="1" customWidth="1"/>
  </cols>
  <sheetData>
    <row r="1" spans="1:4" s="6" customFormat="1" ht="27" customHeight="1">
      <c r="A1" s="14" t="s">
        <v>18</v>
      </c>
      <c r="D1" s="7"/>
    </row>
    <row r="2" spans="1:6" ht="22.5" customHeight="1">
      <c r="A2" s="34" t="s">
        <v>12</v>
      </c>
      <c r="B2" s="34"/>
      <c r="C2" s="34"/>
      <c r="D2" s="34"/>
      <c r="E2" s="34"/>
      <c r="F2" s="34"/>
    </row>
    <row r="3" spans="1:6" ht="19.5" customHeight="1">
      <c r="A3" s="8"/>
      <c r="B3" s="9"/>
      <c r="C3" s="9"/>
      <c r="D3" s="10"/>
      <c r="E3" s="33" t="s">
        <v>1</v>
      </c>
      <c r="F3" s="33"/>
    </row>
    <row r="4" spans="1:6" ht="21.75" customHeight="1">
      <c r="A4" s="30" t="s">
        <v>2</v>
      </c>
      <c r="B4" s="31"/>
      <c r="C4" s="30" t="s">
        <v>3</v>
      </c>
      <c r="D4" s="31"/>
      <c r="E4" s="32"/>
      <c r="F4" s="32"/>
    </row>
    <row r="5" spans="1:6" ht="21.75" customHeight="1">
      <c r="A5" s="15" t="s">
        <v>5</v>
      </c>
      <c r="B5" s="12" t="s">
        <v>19</v>
      </c>
      <c r="C5" s="15" t="s">
        <v>5</v>
      </c>
      <c r="D5" s="12" t="s">
        <v>19</v>
      </c>
      <c r="E5" s="12" t="s">
        <v>14</v>
      </c>
      <c r="F5" s="12" t="s">
        <v>15</v>
      </c>
    </row>
    <row r="6" spans="1:6" ht="19.5" customHeight="1">
      <c r="A6" s="16" t="s">
        <v>22</v>
      </c>
      <c r="B6" s="17">
        <v>954.17</v>
      </c>
      <c r="C6" s="18" t="s">
        <v>10</v>
      </c>
      <c r="D6" s="17">
        <f>D7</f>
        <v>759.8200000000002</v>
      </c>
      <c r="E6" s="19">
        <f>E7</f>
        <v>566.5600000000001</v>
      </c>
      <c r="F6" s="19">
        <f>F7</f>
        <v>193.26000000000002</v>
      </c>
    </row>
    <row r="7" spans="1:6" ht="19.5" customHeight="1">
      <c r="A7" s="16" t="s">
        <v>23</v>
      </c>
      <c r="B7" s="19"/>
      <c r="C7" s="18" t="s">
        <v>33</v>
      </c>
      <c r="D7" s="17">
        <f>D8+D9+D10+D11+D12+D13</f>
        <v>759.8200000000002</v>
      </c>
      <c r="E7" s="19">
        <f>E8+E9+E10+E11+E12+E13</f>
        <v>566.5600000000001</v>
      </c>
      <c r="F7" s="19">
        <f>F8+F9+F10+F11+F12+F13</f>
        <v>193.26000000000002</v>
      </c>
    </row>
    <row r="8" spans="1:6" ht="19.5" customHeight="1">
      <c r="A8" s="16" t="s">
        <v>24</v>
      </c>
      <c r="B8" s="19"/>
      <c r="C8" s="18" t="s">
        <v>35</v>
      </c>
      <c r="D8" s="17">
        <f aca="true" t="shared" si="0" ref="D8:D23">E8+F8</f>
        <v>529.99</v>
      </c>
      <c r="E8" s="19">
        <v>529.99</v>
      </c>
      <c r="F8" s="19"/>
    </row>
    <row r="9" spans="1:6" ht="19.5" customHeight="1">
      <c r="A9" s="19" t="s">
        <v>25</v>
      </c>
      <c r="B9" s="19"/>
      <c r="C9" s="18" t="s">
        <v>34</v>
      </c>
      <c r="D9" s="17">
        <f t="shared" si="0"/>
        <v>71.2</v>
      </c>
      <c r="E9" s="19"/>
      <c r="F9" s="19">
        <v>71.2</v>
      </c>
    </row>
    <row r="10" spans="1:6" ht="19.5" customHeight="1">
      <c r="A10" s="19" t="s">
        <v>13</v>
      </c>
      <c r="B10" s="19"/>
      <c r="C10" s="18" t="s">
        <v>41</v>
      </c>
      <c r="D10" s="17">
        <f t="shared" si="0"/>
        <v>56.22</v>
      </c>
      <c r="E10" s="19"/>
      <c r="F10" s="19">
        <v>56.22</v>
      </c>
    </row>
    <row r="11" spans="1:6" ht="19.5" customHeight="1">
      <c r="A11" s="16"/>
      <c r="B11" s="19"/>
      <c r="C11" s="18" t="s">
        <v>42</v>
      </c>
      <c r="D11" s="17">
        <f t="shared" si="0"/>
        <v>40</v>
      </c>
      <c r="E11" s="19"/>
      <c r="F11" s="19">
        <v>40</v>
      </c>
    </row>
    <row r="12" spans="1:6" ht="19.5" customHeight="1">
      <c r="A12" s="16"/>
      <c r="B12" s="19"/>
      <c r="C12" s="18" t="s">
        <v>43</v>
      </c>
      <c r="D12" s="17">
        <f t="shared" si="0"/>
        <v>25.84</v>
      </c>
      <c r="E12" s="19"/>
      <c r="F12" s="19">
        <v>25.84</v>
      </c>
    </row>
    <row r="13" spans="1:6" ht="19.5" customHeight="1">
      <c r="A13" s="16"/>
      <c r="B13" s="19"/>
      <c r="C13" s="18" t="s">
        <v>36</v>
      </c>
      <c r="D13" s="17">
        <f t="shared" si="0"/>
        <v>36.57</v>
      </c>
      <c r="E13" s="19">
        <v>36.57</v>
      </c>
      <c r="F13" s="19"/>
    </row>
    <row r="14" spans="1:6" ht="19.5" customHeight="1">
      <c r="A14" s="16"/>
      <c r="B14" s="19"/>
      <c r="C14" s="18" t="s">
        <v>31</v>
      </c>
      <c r="D14" s="17">
        <f>D15</f>
        <v>139.83</v>
      </c>
      <c r="E14" s="19">
        <f>E15</f>
        <v>139.83</v>
      </c>
      <c r="F14" s="19">
        <f>F15</f>
        <v>0</v>
      </c>
    </row>
    <row r="15" spans="1:6" ht="19.5" customHeight="1">
      <c r="A15" s="16"/>
      <c r="B15" s="19"/>
      <c r="C15" s="18" t="s">
        <v>38</v>
      </c>
      <c r="D15" s="17">
        <f>D16</f>
        <v>139.83</v>
      </c>
      <c r="E15" s="19">
        <f>E16</f>
        <v>139.83</v>
      </c>
      <c r="F15" s="19">
        <f>F16</f>
        <v>0</v>
      </c>
    </row>
    <row r="16" spans="1:6" ht="19.5" customHeight="1">
      <c r="A16" s="16"/>
      <c r="B16" s="19"/>
      <c r="C16" s="20" t="s">
        <v>39</v>
      </c>
      <c r="D16" s="17">
        <f t="shared" si="0"/>
        <v>139.83</v>
      </c>
      <c r="E16" s="19">
        <v>139.83</v>
      </c>
      <c r="F16" s="19"/>
    </row>
    <row r="17" spans="1:6" ht="19.5" customHeight="1">
      <c r="A17" s="16"/>
      <c r="B17" s="19"/>
      <c r="C17" s="20" t="s">
        <v>32</v>
      </c>
      <c r="D17" s="17">
        <f>D18</f>
        <v>54.52</v>
      </c>
      <c r="E17" s="19">
        <f>E18</f>
        <v>54.52</v>
      </c>
      <c r="F17" s="19">
        <f>F18</f>
        <v>0</v>
      </c>
    </row>
    <row r="18" spans="1:6" ht="19.5" customHeight="1">
      <c r="A18" s="16"/>
      <c r="B18" s="19"/>
      <c r="C18" s="20" t="s">
        <v>37</v>
      </c>
      <c r="D18" s="17">
        <f>D19</f>
        <v>54.52</v>
      </c>
      <c r="E18" s="19">
        <f>E19</f>
        <v>54.52</v>
      </c>
      <c r="F18" s="19">
        <f>F19</f>
        <v>0</v>
      </c>
    </row>
    <row r="19" spans="1:6" ht="19.5" customHeight="1">
      <c r="A19" s="16"/>
      <c r="B19" s="19"/>
      <c r="C19" s="20" t="s">
        <v>40</v>
      </c>
      <c r="D19" s="17">
        <f t="shared" si="0"/>
        <v>54.52</v>
      </c>
      <c r="E19" s="19">
        <v>54.52</v>
      </c>
      <c r="F19" s="19"/>
    </row>
    <row r="20" spans="1:6" ht="19.5" customHeight="1">
      <c r="A20" s="16"/>
      <c r="B20" s="19"/>
      <c r="C20" s="20"/>
      <c r="D20" s="17">
        <f t="shared" si="0"/>
        <v>0</v>
      </c>
      <c r="E20" s="19"/>
      <c r="F20" s="19"/>
    </row>
    <row r="21" spans="1:6" ht="19.5" customHeight="1">
      <c r="A21" s="21" t="s">
        <v>26</v>
      </c>
      <c r="B21" s="22">
        <f>SUM(B6:B20)</f>
        <v>954.17</v>
      </c>
      <c r="C21" s="23" t="s">
        <v>27</v>
      </c>
      <c r="D21" s="17">
        <f>D6+D14+D17</f>
        <v>954.1700000000002</v>
      </c>
      <c r="E21" s="19">
        <f>E6+E14+E17</f>
        <v>760.9100000000001</v>
      </c>
      <c r="F21" s="19">
        <f>F6+F14+F17</f>
        <v>193.26000000000002</v>
      </c>
    </row>
    <row r="22" spans="1:6" ht="19.5" customHeight="1">
      <c r="A22" s="25" t="s">
        <v>4</v>
      </c>
      <c r="B22" s="24"/>
      <c r="C22" s="26" t="s">
        <v>28</v>
      </c>
      <c r="D22" s="17">
        <f t="shared" si="0"/>
        <v>0</v>
      </c>
      <c r="E22" s="19"/>
      <c r="F22" s="19"/>
    </row>
    <row r="23" spans="1:6" ht="26.25" customHeight="1">
      <c r="A23" s="27" t="s">
        <v>11</v>
      </c>
      <c r="B23" s="28">
        <f>B21+B22</f>
        <v>954.17</v>
      </c>
      <c r="C23" s="29" t="s">
        <v>29</v>
      </c>
      <c r="D23" s="17">
        <f>D21+D22</f>
        <v>954.1700000000002</v>
      </c>
      <c r="E23" s="17">
        <f>E21+E22</f>
        <v>760.9100000000001</v>
      </c>
      <c r="F23" s="17">
        <f>F21+F22</f>
        <v>193.26000000000002</v>
      </c>
    </row>
    <row r="24" ht="26.25" customHeight="1">
      <c r="A24" s="13" t="s">
        <v>16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19.5" customHeight="1"/>
    <row r="255" ht="19.5" customHeight="1"/>
    <row r="256" ht="19.5" customHeight="1"/>
    <row r="257" ht="19.5" customHeight="1"/>
  </sheetData>
  <sheetProtection/>
  <mergeCells count="4">
    <mergeCell ref="A4:B4"/>
    <mergeCell ref="C4:F4"/>
    <mergeCell ref="E3:F3"/>
    <mergeCell ref="A2:F2"/>
  </mergeCells>
  <printOptions horizontalCentered="1"/>
  <pageMargins left="0.5118110236220472" right="0.5511811023622047" top="0.4724409448818898" bottom="0.4724409448818898" header="0.3937007874015748" footer="0.31496062992125984"/>
  <pageSetup fitToHeight="10" fitToWidth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6" sqref="B6"/>
    </sheetView>
  </sheetViews>
  <sheetFormatPr defaultColWidth="9.00390625" defaultRowHeight="14.25"/>
  <cols>
    <col min="1" max="1" width="47.25390625" style="0" customWidth="1"/>
    <col min="2" max="2" width="31.75390625" style="0" customWidth="1"/>
  </cols>
  <sheetData>
    <row r="1" spans="1:2" ht="27" customHeight="1">
      <c r="A1" s="38" t="s">
        <v>17</v>
      </c>
      <c r="B1" s="39"/>
    </row>
    <row r="2" spans="1:2" ht="33.75" customHeight="1">
      <c r="A2" s="37" t="s">
        <v>30</v>
      </c>
      <c r="B2" s="37"/>
    </row>
    <row r="3" spans="1:2" s="2" customFormat="1" ht="19.5" customHeight="1">
      <c r="A3" s="35" t="s">
        <v>1</v>
      </c>
      <c r="B3" s="36"/>
    </row>
    <row r="4" spans="1:2" ht="49.5" customHeight="1">
      <c r="A4" s="3" t="s">
        <v>9</v>
      </c>
      <c r="B4" s="3" t="s">
        <v>19</v>
      </c>
    </row>
    <row r="5" spans="1:2" ht="49.5" customHeight="1">
      <c r="A5" s="3" t="s">
        <v>0</v>
      </c>
      <c r="B5" s="3">
        <f>B6+B7+B8</f>
        <v>18.61</v>
      </c>
    </row>
    <row r="6" spans="1:5" ht="49.5" customHeight="1">
      <c r="A6" s="4" t="s">
        <v>6</v>
      </c>
      <c r="B6" s="3">
        <v>0</v>
      </c>
      <c r="E6" s="5"/>
    </row>
    <row r="7" spans="1:2" ht="49.5" customHeight="1">
      <c r="A7" s="4" t="s">
        <v>7</v>
      </c>
      <c r="B7" s="3">
        <v>2.5</v>
      </c>
    </row>
    <row r="8" spans="1:2" ht="49.5" customHeight="1">
      <c r="A8" s="4" t="s">
        <v>8</v>
      </c>
      <c r="B8" s="3">
        <f>B9+B10</f>
        <v>16.11</v>
      </c>
    </row>
    <row r="9" spans="1:2" ht="49.5" customHeight="1">
      <c r="A9" s="11" t="s">
        <v>20</v>
      </c>
      <c r="B9" s="3">
        <v>16.11</v>
      </c>
    </row>
    <row r="10" spans="1:2" ht="49.5" customHeight="1">
      <c r="A10" s="11" t="s">
        <v>21</v>
      </c>
      <c r="B10" s="3">
        <v>0</v>
      </c>
    </row>
  </sheetData>
  <sheetProtection/>
  <mergeCells count="3">
    <mergeCell ref="A3:B3"/>
    <mergeCell ref="A2:B2"/>
    <mergeCell ref="A1:B1"/>
  </mergeCells>
  <printOptions horizontalCentered="1"/>
  <pageMargins left="0.9055118110236221" right="0.7480314960629921" top="0.6692913385826772" bottom="0.6692913385826772" header="0.3937007874015748" footer="0.31496062992125984"/>
  <pageSetup horizontalDpi="600" verticalDpi="600" orientation="portrait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况玫菱</cp:lastModifiedBy>
  <cp:lastPrinted>2015-02-03T09:12:33Z</cp:lastPrinted>
  <dcterms:created xsi:type="dcterms:W3CDTF">2006-02-13T05:15:25Z</dcterms:created>
  <dcterms:modified xsi:type="dcterms:W3CDTF">2015-03-17T02:12:28Z</dcterms:modified>
  <cp:category/>
  <cp:version/>
  <cp:contentType/>
  <cp:contentStatus/>
</cp:coreProperties>
</file>