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5940" windowHeight="291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<sst xmlns="http://schemas.openxmlformats.org/spreadsheetml/2006/main" count="738" uniqueCount="382">
  <si>
    <t>表4-1</t>
  </si>
  <si>
    <t>2021年本年财政拨款支出预算表（政府经济分类科目）</t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</si>
  <si>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</si>
  <si>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</si>
  <si>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</si>
  <si>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</si>
  <si>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</si>
  <si>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</si>
  <si>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</si>
  <si>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2021年本年一般公共预算项目支出预算表</t>
  </si>
  <si>
    <t>2021年本年部门收入总表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</si>
  <si>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</si>
  <si>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</si>
  <si>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</si>
  <si>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</si>
  <si>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</si>
  <si>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</si>
  <si>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</si>
  <si>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</si>
  <si>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</si>
  <si>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</si>
  <si>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</si>
  <si>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</si>
  <si>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</si>
  <si>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50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</si>
  <si>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</si>
  <si>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</si>
  <si>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</si>
  <si>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</si>
  <si>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</si>
  <si>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</si>
  <si>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</si>
  <si>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</si>
  <si>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2021年本年部门支出总表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</si>
  <si>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</si>
  <si>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</si>
  <si>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</si>
  <si>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</si>
  <si>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</si>
  <si>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</si>
  <si>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2021年部门预算</t>
  </si>
  <si>
    <t>取暖费</t>
  </si>
  <si>
    <t>上缴上级支出</t>
  </si>
  <si>
    <t>上年结转</t>
  </si>
  <si>
    <t>一、一般公共服务支出</t>
  </si>
  <si>
    <t>因公出国（境）费用</t>
  </si>
  <si>
    <t>商品服务支出</t>
  </si>
  <si>
    <t xml:space="preserve">  文化体育与传媒支出</t>
  </si>
  <si>
    <t>公务用车购置（基建）</t>
  </si>
  <si>
    <t>专项普查活动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</si>
  <si>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</si>
  <si>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</si>
  <si>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</si>
  <si>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</si>
  <si>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</si>
  <si>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</si>
  <si>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</si>
  <si>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</si>
  <si>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</si>
  <si>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</si>
  <si>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大型修缮(基建)</t>
  </si>
  <si>
    <t>31</t>
  </si>
  <si>
    <t>专用设备购置（基建）</t>
  </si>
  <si>
    <t>攀枝花市统计局</t>
  </si>
  <si>
    <t>公务用车购置费</t>
  </si>
  <si>
    <t>离退休费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</si>
  <si>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</si>
  <si>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</si>
  <si>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</si>
  <si>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</si>
  <si>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</si>
  <si>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</si>
  <si>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</si>
  <si>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</si>
  <si>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</si>
  <si>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</si>
  <si>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</si>
  <si>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</si>
  <si>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</si>
  <si>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</si>
  <si>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</si>
  <si>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</si>
  <si>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</si>
  <si>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</si>
  <si>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</si>
  <si>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</si>
  <si>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</si>
  <si>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</si>
  <si>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</si>
  <si>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</si>
  <si>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</si>
  <si>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</si>
  <si>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</si>
  <si>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115001</t>
  </si>
  <si>
    <t>科目名称</t>
  </si>
  <si>
    <t>统计业务培训及各类调查经费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</si>
  <si>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</si>
  <si>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</si>
  <si>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</si>
  <si>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</si>
  <si>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</si>
  <si>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</si>
  <si>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505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</si>
  <si>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</si>
  <si>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</si>
  <si>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</si>
  <si>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</si>
  <si>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</si>
  <si>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</si>
  <si>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</si>
  <si>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</si>
  <si>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</si>
  <si>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</si>
  <si>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</si>
  <si>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 xml:space="preserve">  一般公共预算拨款收入</t>
  </si>
  <si>
    <t>2021年本年一般公共预算“三公”经费支出预算表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</si>
  <si>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</si>
  <si>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</si>
  <si>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</si>
  <si>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</si>
  <si>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</si>
  <si>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</si>
  <si>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</si>
  <si>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</si>
  <si>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</si>
  <si>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</si>
  <si>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</si>
  <si>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</si>
  <si>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</si>
  <si>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2021年本年国有资本经营预算支出预算表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</si>
  <si>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</si>
  <si>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</si>
  <si>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</si>
  <si>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</si>
  <si>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</si>
  <si>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</si>
  <si>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</si>
  <si>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</si>
  <si>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</si>
  <si>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</si>
  <si>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</si>
  <si>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</si>
  <si>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</si>
  <si>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</si>
  <si>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</si>
  <si>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2021年本年政府性基金预算“三公”经费支出预算表</t>
  </si>
  <si>
    <t>绩效工资</t>
  </si>
  <si>
    <t>事业单位经营收入</t>
  </si>
  <si>
    <t>四、公共安全支出</t>
  </si>
  <si>
    <t>十、医疗卫生与计划生育支出</t>
  </si>
  <si>
    <t>业务运行费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</si>
  <si>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</si>
  <si>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</si>
  <si>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</si>
  <si>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</si>
  <si>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</si>
  <si>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</si>
  <si>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</si>
  <si>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</si>
  <si>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</si>
  <si>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</si>
  <si>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2021年本年财政拨款收支预算总表</t>
  </si>
  <si>
    <t>06</t>
  </si>
  <si>
    <t>手续费</t>
  </si>
  <si>
    <t>02</t>
  </si>
  <si>
    <t>2021年预算数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</si>
  <si>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</si>
  <si>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</si>
  <si>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</si>
  <si>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</si>
  <si>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</si>
  <si>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</si>
  <si>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</si>
  <si>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</si>
  <si>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</si>
  <si>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</si>
  <si>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</si>
  <si>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</si>
  <si>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</si>
  <si>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</si>
  <si>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11</t>
  </si>
  <si>
    <t>委托业务费</t>
  </si>
  <si>
    <t>资本性支出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</si>
  <si>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</si>
  <si>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</si>
  <si>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</si>
  <si>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</si>
  <si>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</si>
  <si>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</si>
  <si>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</si>
  <si>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</si>
  <si>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</si>
  <si>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</si>
  <si>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</si>
  <si>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</si>
  <si>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</si>
  <si>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</si>
  <si>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</si>
  <si>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</si>
  <si>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</si>
  <si>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</si>
  <si>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</si>
  <si>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</si>
  <si>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</si>
  <si>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</si>
  <si>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</si>
  <si>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</si>
  <si>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</si>
  <si>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</si>
  <si>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</si>
  <si>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</si>
  <si>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</si>
  <si>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</si>
  <si>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</si>
  <si>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</si>
  <si>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</si>
  <si>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</si>
  <si>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</si>
  <si>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</si>
  <si>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</si>
  <si>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</si>
  <si>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</si>
  <si>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</si>
  <si>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</si>
  <si>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</si>
  <si>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</si>
  <si>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</si>
  <si>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</si>
  <si>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</si>
  <si>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</si>
  <si>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</si>
  <si>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</si>
  <si>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</si>
  <si>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</si>
  <si>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单位：攀枝花市统计局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</si>
  <si>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</si>
  <si>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</si>
  <si>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</si>
  <si>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</si>
  <si>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</si>
  <si>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</si>
  <si>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对民间非营利组织和群众性自治组织补贴</t>
  </si>
  <si>
    <t>债务利息及费用支出</t>
  </si>
  <si>
    <t>301</t>
  </si>
  <si>
    <t>二、结转下年</t>
  </si>
  <si>
    <t>总计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</si>
  <si>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</si>
  <si>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</si>
  <si>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</si>
  <si>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</si>
  <si>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</si>
  <si>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</si>
  <si>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</si>
  <si>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</si>
  <si>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</si>
  <si>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</si>
  <si>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</si>
  <si>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2021年本年政府性基金支出预算表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</si>
  <si>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</si>
  <si>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</si>
  <si>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</si>
  <si>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</si>
  <si>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</si>
  <si>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</si>
  <si>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</si>
  <si>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</si>
  <si>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</si>
  <si>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</si>
  <si>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</si>
  <si>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</si>
  <si>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基本工资</t>
  </si>
  <si>
    <t>物资储备(基建)</t>
  </si>
  <si>
    <t>对企业补助（基本建设）</t>
  </si>
  <si>
    <t>行政运行（统计）</t>
  </si>
  <si>
    <t xml:space="preserve">  政府性基金预算拨款收入</t>
  </si>
  <si>
    <t>一般公共预算拨款收入</t>
  </si>
  <si>
    <t>其他交通工具购置（基建）</t>
  </si>
  <si>
    <t>医疗费</t>
  </si>
  <si>
    <t>事业运行（统计）</t>
  </si>
  <si>
    <t>功能科目名称</t>
  </si>
  <si>
    <t>表3</t>
  </si>
  <si>
    <t>专用设备购置</t>
  </si>
  <si>
    <t>办公设备购置</t>
  </si>
  <si>
    <t>办公经费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</si>
  <si>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</si>
  <si>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</si>
  <si>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</si>
  <si>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</si>
  <si>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</si>
  <si>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</si>
  <si>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</si>
  <si>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</si>
  <si>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</si>
  <si>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</si>
  <si>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</si>
  <si>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</si>
  <si>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</si>
  <si>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</si>
  <si>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</si>
  <si>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</si>
  <si>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</si>
  <si>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</si>
  <si>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</si>
  <si>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</si>
  <si>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201</t>
  </si>
  <si>
    <t>水费</t>
  </si>
  <si>
    <t>2021年本年一般公共预算基本支出预算表</t>
  </si>
  <si>
    <t>行政单位离退休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</si>
  <si>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</si>
  <si>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</si>
  <si>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</si>
  <si>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</si>
  <si>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</si>
  <si>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</si>
  <si>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</si>
  <si>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攀枝花市统计局</t>
  </si>
  <si>
    <t>02</t>
  </si>
  <si>
    <t>项目名称：</t>
  </si>
  <si>
    <t>部门（单位）：</t>
  </si>
  <si>
    <t>年度资金总额</t>
  </si>
  <si>
    <t>其他资金</t>
  </si>
  <si>
    <t>总体目标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</si>
  <si>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</si>
  <si>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</si>
  <si>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</si>
  <si>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</si>
  <si>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</si>
  <si>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</si>
  <si>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</si>
  <si>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</si>
  <si>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</si>
  <si>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社会效益指标</t>
  </si>
  <si>
    <t>满意度指标</t>
  </si>
  <si>
    <t>服务对象满意度指标</t>
  </si>
  <si>
    <t>部门（单位）预算项目支出绩效目标表</t>
  </si>
  <si>
    <t>(2021年度)</t>
  </si>
  <si>
    <t>项目资金（元）</t>
  </si>
  <si>
    <t>绩效指标</t>
  </si>
  <si>
    <t>财政拨款</t>
  </si>
  <si>
    <t>保障各项统计培训专项工作开展，提升统计工作者业务能力。</t>
  </si>
  <si>
    <t>项目效益</t>
  </si>
  <si>
    <t>政风、党风等抽样调查数</t>
  </si>
  <si>
    <t>电话访问坐席</t>
  </si>
  <si>
    <t>统计业务培训</t>
  </si>
  <si>
    <t>培训工作质量</t>
  </si>
  <si>
    <t>调查工作</t>
  </si>
  <si>
    <t>完成时限</t>
  </si>
  <si>
    <t>成本控制</t>
  </si>
  <si>
    <t>提升统计工作者业务能力</t>
  </si>
  <si>
    <t>数据使用者满意度</t>
  </si>
  <si>
    <t>有效样本3万个，报告5分</t>
  </si>
  <si>
    <t>30个</t>
  </si>
  <si>
    <t>1期，100人次</t>
  </si>
  <si>
    <t>提升统计工作者的能力</t>
  </si>
  <si>
    <t>按时开展</t>
  </si>
  <si>
    <t>2021年底前</t>
  </si>
  <si>
    <r>
      <t>≤80</t>
    </r>
    <r>
      <rPr>
        <sz val="10"/>
        <rFont val="宋体"/>
        <family val="0"/>
      </rPr>
      <t>万元</t>
    </r>
  </si>
  <si>
    <t>让各项统计工作更有成效，助力攀枝花经济社会发展</t>
  </si>
  <si>
    <t>达基本满意以上</t>
  </si>
  <si>
    <t>部门（单位）预算项目支出绩效目标表</t>
  </si>
  <si>
    <t>(2021年度)</t>
  </si>
  <si>
    <t>统计业务培训及各类调查经费（含七人普工作经费）</t>
  </si>
  <si>
    <t>项目资金（元）</t>
  </si>
  <si>
    <t>业务运行费</t>
  </si>
  <si>
    <t>保障各项统计业务正常开展</t>
  </si>
  <si>
    <t>购置办公耗材及电脑</t>
  </si>
  <si>
    <t>1批</t>
  </si>
  <si>
    <t>维护平台数</t>
  </si>
  <si>
    <t>1个</t>
  </si>
  <si>
    <t>网络光纤租赁</t>
  </si>
  <si>
    <t>3个</t>
  </si>
  <si>
    <t>各项业务工作</t>
  </si>
  <si>
    <t>有序开展</t>
  </si>
  <si>
    <t>12万元</t>
  </si>
  <si>
    <t>保障工作正常开展</t>
  </si>
  <si>
    <t>提升统计质量，增强对攀枝花经济社会研究，更好为攀枝花发展服务</t>
  </si>
  <si>
    <t>可持续影响指标</t>
  </si>
  <si>
    <t>调查成果使用年限</t>
  </si>
  <si>
    <t>≥3年</t>
  </si>
  <si>
    <t>统计数据使用者满意度</t>
  </si>
  <si>
    <t>≥90%</t>
  </si>
  <si>
    <t>报送日期：2021 年 2月 12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</si>
</sst>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0.00"/>
    <numFmt numFmtId="183" formatCode="#,##0_);\(#,##0\)"/>
    <numFmt numFmtId="184" formatCode="&quot;\&quot;#,##0.00_);\(&quot;\&quot;#,##0.00\)"/>
    <numFmt numFmtId="185" formatCode="#,##0.0000"/>
    <numFmt numFmtId="186" formatCode=";;"/>
  </numFmts>
  <fonts count="56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48" fillId="24" borderId="5" applyNumberFormat="0" applyAlignment="0" applyProtection="0"/>
    <xf numFmtId="0" fontId="49" fillId="25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24" borderId="8" applyNumberFormat="0" applyAlignment="0" applyProtection="0"/>
    <xf numFmtId="0" fontId="55" fillId="33" borderId="5" applyNumberFormat="0" applyAlignment="0" applyProtection="0"/>
    <xf numFmtId="0" fontId="0" fillId="34" borderId="9" applyNumberFormat="0" applyFont="0" applyAlignment="0" applyProtection="0"/>
  </cellStyleXfs>
  <cellXfs count="24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35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2" fillId="35" borderId="0" xfId="0" applyNumberFormat="1" applyFont="1" applyFill="1" applyBorder="1" applyAlignment="1">
      <alignment/>
    </xf>
    <xf numFmtId="0" fontId="13" fillId="35" borderId="0" xfId="0" applyNumberFormat="1" applyFont="1" applyFill="1" applyAlignment="1">
      <alignment/>
    </xf>
    <xf numFmtId="0" fontId="13" fillId="35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5" borderId="18" xfId="0" applyNumberFormat="1" applyFont="1" applyFill="1" applyBorder="1" applyAlignment="1" applyProtection="1">
      <alignment horizontal="centerContinuous" vertical="center"/>
      <protection/>
    </xf>
    <xf numFmtId="0" fontId="2" fillId="35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2" fillId="35" borderId="20" xfId="0" applyNumberFormat="1" applyFont="1" applyFill="1" applyBorder="1" applyAlignment="1" applyProtection="1">
      <alignment horizontal="centerContinuous" vertical="center"/>
      <protection/>
    </xf>
    <xf numFmtId="0" fontId="2" fillId="35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13" xfId="0" applyNumberForma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centerContinuous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4" fillId="0" borderId="20" xfId="0" applyNumberFormat="1" applyFont="1" applyFill="1" applyBorder="1" applyAlignment="1">
      <alignment vertical="center" wrapText="1"/>
    </xf>
    <xf numFmtId="3" fontId="0" fillId="0" borderId="21" xfId="0" applyNumberFormat="1" applyFill="1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35" borderId="0" xfId="0" applyNumberFormat="1" applyFont="1" applyFill="1" applyAlignment="1">
      <alignment vertical="center" wrapText="1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0" fontId="4" fillId="0" borderId="21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1" fontId="19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 applyProtection="1">
      <alignment horizontal="center" vertical="top"/>
      <protection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186" fontId="2" fillId="0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186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186" fontId="5" fillId="0" borderId="20" xfId="0" applyNumberFormat="1" applyFont="1" applyFill="1" applyBorder="1" applyAlignment="1" applyProtection="1">
      <alignment vertical="center" wrapText="1"/>
      <protection/>
    </xf>
    <xf numFmtId="186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left" vertical="center" wrapText="1"/>
      <protection/>
    </xf>
    <xf numFmtId="186" fontId="2" fillId="0" borderId="13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Alignment="1" applyProtection="1">
      <alignment horizontal="left" vertical="center"/>
      <protection/>
    </xf>
    <xf numFmtId="1" fontId="22" fillId="0" borderId="0" xfId="0" applyFont="1" applyAlignment="1">
      <alignment horizontal="right" vertical="center"/>
    </xf>
    <xf numFmtId="1" fontId="4" fillId="0" borderId="13" xfId="0" applyFont="1" applyBorder="1" applyAlignment="1">
      <alignment horizontal="left" vertical="center"/>
    </xf>
    <xf numFmtId="1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9" xfId="0" applyFont="1" applyFill="1" applyBorder="1" applyAlignment="1">
      <alignment horizontal="right" vertical="center"/>
    </xf>
    <xf numFmtId="1" fontId="4" fillId="0" borderId="11" xfId="0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Font="1" applyFill="1" applyBorder="1" applyAlignment="1">
      <alignment horizontal="center" vertical="center"/>
    </xf>
    <xf numFmtId="1" fontId="4" fillId="0" borderId="11" xfId="0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84" fontId="2" fillId="0" borderId="13" xfId="0" applyNumberFormat="1" applyFont="1" applyFill="1" applyBorder="1" applyAlignment="1" applyProtection="1">
      <alignment horizontal="center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1" fontId="2" fillId="0" borderId="10" xfId="0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3" fontId="4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7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02"/>
    </row>
    <row r="2" ht="12.75" customHeight="1"/>
    <row r="3" ht="63.75" customHeight="1">
      <c r="A3" s="141" t="s">
        <v>315</v>
      </c>
    </row>
    <row r="4" ht="53.25" customHeight="1">
      <c r="A4" s="140" t="s">
        <v>40</v>
      </c>
    </row>
    <row r="5" ht="2.25" customHeight="1"/>
    <row r="6" ht="78" customHeight="1"/>
    <row r="7" ht="82.5" customHeight="1">
      <c r="A7" s="139" t="s">
        <v>381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66</v>
      </c>
      <c r="I1" s="40"/>
    </row>
    <row r="2" spans="1:9" ht="25.5" customHeight="1">
      <c r="A2" s="183" t="s">
        <v>115</v>
      </c>
      <c r="B2" s="183"/>
      <c r="C2" s="183"/>
      <c r="D2" s="183"/>
      <c r="E2" s="183"/>
      <c r="F2" s="183"/>
      <c r="G2" s="183"/>
      <c r="H2" s="183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21</v>
      </c>
      <c r="I3" s="40"/>
    </row>
    <row r="4" spans="1:9" ht="19.5" customHeight="1">
      <c r="A4" s="191" t="s">
        <v>155</v>
      </c>
      <c r="B4" s="191" t="s">
        <v>235</v>
      </c>
      <c r="C4" s="194" t="s">
        <v>192</v>
      </c>
      <c r="D4" s="194"/>
      <c r="E4" s="194"/>
      <c r="F4" s="194"/>
      <c r="G4" s="194"/>
      <c r="H4" s="194"/>
      <c r="I4" s="40"/>
    </row>
    <row r="5" spans="1:9" ht="19.5" customHeight="1">
      <c r="A5" s="191"/>
      <c r="B5" s="191"/>
      <c r="C5" s="217" t="s">
        <v>69</v>
      </c>
      <c r="D5" s="219" t="s">
        <v>45</v>
      </c>
      <c r="E5" s="33" t="s">
        <v>73</v>
      </c>
      <c r="F5" s="34"/>
      <c r="G5" s="34"/>
      <c r="H5" s="220" t="s">
        <v>154</v>
      </c>
      <c r="I5" s="40"/>
    </row>
    <row r="6" spans="1:9" ht="33.75" customHeight="1">
      <c r="A6" s="192"/>
      <c r="B6" s="192"/>
      <c r="C6" s="218"/>
      <c r="D6" s="187"/>
      <c r="E6" s="35" t="s">
        <v>171</v>
      </c>
      <c r="F6" s="36" t="s">
        <v>64</v>
      </c>
      <c r="G6" s="37" t="s">
        <v>249</v>
      </c>
      <c r="H6" s="214"/>
      <c r="I6" s="40"/>
    </row>
    <row r="7" spans="1:9" ht="19.5" customHeight="1">
      <c r="A7" s="146"/>
      <c r="B7" s="146" t="s">
        <v>69</v>
      </c>
      <c r="C7" s="148">
        <v>36506</v>
      </c>
      <c r="D7" s="162">
        <v>0</v>
      </c>
      <c r="E7" s="149">
        <v>16200</v>
      </c>
      <c r="F7" s="147">
        <v>0</v>
      </c>
      <c r="G7" s="148">
        <v>16200</v>
      </c>
      <c r="H7" s="162">
        <v>20306</v>
      </c>
      <c r="I7" s="48"/>
    </row>
    <row r="8" spans="1:9" ht="19.5" customHeight="1">
      <c r="A8" s="146" t="s">
        <v>93</v>
      </c>
      <c r="B8" s="146" t="s">
        <v>63</v>
      </c>
      <c r="C8" s="148">
        <v>36506</v>
      </c>
      <c r="D8" s="162">
        <v>0</v>
      </c>
      <c r="E8" s="149">
        <v>16200</v>
      </c>
      <c r="F8" s="147">
        <v>0</v>
      </c>
      <c r="G8" s="148">
        <v>16200</v>
      </c>
      <c r="H8" s="162">
        <v>20306</v>
      </c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214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83" t="s">
        <v>257</v>
      </c>
      <c r="B2" s="183"/>
      <c r="C2" s="183"/>
      <c r="D2" s="183"/>
      <c r="E2" s="183"/>
      <c r="F2" s="183"/>
      <c r="G2" s="183"/>
      <c r="H2" s="18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21" t="s">
        <v>234</v>
      </c>
      <c r="B3" s="221"/>
      <c r="C3" s="221" t="s">
        <v>302</v>
      </c>
      <c r="D3" s="221"/>
      <c r="E3" s="221"/>
      <c r="F3" s="5"/>
      <c r="G3" s="5"/>
      <c r="H3" s="6" t="s">
        <v>21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72</v>
      </c>
      <c r="B4" s="7"/>
      <c r="C4" s="7"/>
      <c r="D4" s="7"/>
      <c r="E4" s="7"/>
      <c r="F4" s="194" t="s">
        <v>119</v>
      </c>
      <c r="G4" s="194"/>
      <c r="H4" s="19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313</v>
      </c>
      <c r="B5" s="130"/>
      <c r="C5" s="130"/>
      <c r="D5" s="213" t="s">
        <v>134</v>
      </c>
      <c r="E5" s="186" t="s">
        <v>279</v>
      </c>
      <c r="F5" s="186" t="s">
        <v>69</v>
      </c>
      <c r="G5" s="186" t="s">
        <v>31</v>
      </c>
      <c r="H5" s="194" t="s">
        <v>184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125</v>
      </c>
      <c r="B6" s="11" t="s">
        <v>218</v>
      </c>
      <c r="C6" s="11" t="s">
        <v>213</v>
      </c>
      <c r="D6" s="214"/>
      <c r="E6" s="187"/>
      <c r="F6" s="187"/>
      <c r="G6" s="187"/>
      <c r="H6" s="195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165"/>
      <c r="B7" s="165"/>
      <c r="C7" s="165"/>
      <c r="D7" s="165"/>
      <c r="E7" s="168"/>
      <c r="F7" s="166"/>
      <c r="G7" s="166"/>
      <c r="H7" s="167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83" t="s">
        <v>145</v>
      </c>
      <c r="B2" s="183"/>
      <c r="C2" s="183"/>
      <c r="D2" s="183"/>
      <c r="E2" s="183"/>
      <c r="F2" s="183"/>
      <c r="G2" s="183"/>
      <c r="H2" s="183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21</v>
      </c>
      <c r="I3" s="40"/>
    </row>
    <row r="4" spans="1:9" ht="19.5" customHeight="1">
      <c r="A4" s="186" t="s">
        <v>155</v>
      </c>
      <c r="B4" s="186" t="s">
        <v>235</v>
      </c>
      <c r="C4" s="194" t="s">
        <v>192</v>
      </c>
      <c r="D4" s="194"/>
      <c r="E4" s="194"/>
      <c r="F4" s="194"/>
      <c r="G4" s="194"/>
      <c r="H4" s="194"/>
      <c r="I4" s="40"/>
    </row>
    <row r="5" spans="1:9" ht="19.5" customHeight="1">
      <c r="A5" s="186"/>
      <c r="B5" s="186"/>
      <c r="C5" s="209" t="s">
        <v>69</v>
      </c>
      <c r="D5" s="186" t="s">
        <v>45</v>
      </c>
      <c r="E5" s="50" t="s">
        <v>73</v>
      </c>
      <c r="F5" s="50"/>
      <c r="G5" s="50"/>
      <c r="H5" s="213" t="s">
        <v>154</v>
      </c>
      <c r="I5" s="40"/>
    </row>
    <row r="6" spans="1:9" ht="33.75" customHeight="1">
      <c r="A6" s="186"/>
      <c r="B6" s="186"/>
      <c r="C6" s="209"/>
      <c r="D6" s="186"/>
      <c r="E6" s="103" t="s">
        <v>171</v>
      </c>
      <c r="F6" s="103" t="s">
        <v>64</v>
      </c>
      <c r="G6" s="103" t="s">
        <v>249</v>
      </c>
      <c r="H6" s="213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138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83" t="s">
        <v>129</v>
      </c>
      <c r="B2" s="183"/>
      <c r="C2" s="183"/>
      <c r="D2" s="183"/>
      <c r="E2" s="183"/>
      <c r="F2" s="183"/>
      <c r="G2" s="183"/>
      <c r="H2" s="18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21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72</v>
      </c>
      <c r="B4" s="9"/>
      <c r="C4" s="9"/>
      <c r="D4" s="9"/>
      <c r="E4" s="9"/>
      <c r="F4" s="194" t="s">
        <v>268</v>
      </c>
      <c r="G4" s="194"/>
      <c r="H4" s="19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313</v>
      </c>
      <c r="B5" s="130"/>
      <c r="C5" s="130"/>
      <c r="D5" s="213" t="s">
        <v>134</v>
      </c>
      <c r="E5" s="186" t="s">
        <v>279</v>
      </c>
      <c r="F5" s="186" t="s">
        <v>69</v>
      </c>
      <c r="G5" s="186" t="s">
        <v>31</v>
      </c>
      <c r="H5" s="194" t="s">
        <v>184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31" t="s">
        <v>125</v>
      </c>
      <c r="B6" s="132" t="s">
        <v>218</v>
      </c>
      <c r="C6" s="132" t="s">
        <v>213</v>
      </c>
      <c r="D6" s="213"/>
      <c r="E6" s="186"/>
      <c r="F6" s="186"/>
      <c r="G6" s="186"/>
      <c r="H6" s="194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40"/>
  <sheetViews>
    <sheetView zoomScalePageLayoutView="0" workbookViewId="0" topLeftCell="A22">
      <selection activeCell="F18" sqref="F18:I18"/>
    </sheetView>
  </sheetViews>
  <sheetFormatPr defaultColWidth="9.33203125" defaultRowHeight="11.25"/>
  <cols>
    <col min="1" max="1" width="22.66015625" style="0" customWidth="1"/>
    <col min="2" max="2" width="12.16015625" style="0" customWidth="1"/>
    <col min="3" max="3" width="13.66015625" style="0" customWidth="1"/>
    <col min="5" max="5" width="22.33203125" style="0" customWidth="1"/>
    <col min="9" max="9" width="26.16015625" style="0" customWidth="1"/>
  </cols>
  <sheetData>
    <row r="1" spans="1:9" ht="20.25">
      <c r="A1" s="169"/>
      <c r="B1" s="170"/>
      <c r="C1" s="170"/>
      <c r="D1" s="170"/>
      <c r="E1" s="170"/>
      <c r="F1" s="170"/>
      <c r="G1" s="170"/>
      <c r="H1" s="170"/>
      <c r="I1" s="170"/>
    </row>
    <row r="2" spans="1:9" ht="20.25" customHeight="1">
      <c r="A2" s="222" t="s">
        <v>359</v>
      </c>
      <c r="B2" s="222"/>
      <c r="C2" s="222"/>
      <c r="D2" s="222"/>
      <c r="E2" s="222"/>
      <c r="F2" s="222"/>
      <c r="G2" s="222"/>
      <c r="H2" s="222"/>
      <c r="I2" s="222"/>
    </row>
    <row r="3" spans="1:9" ht="11.25">
      <c r="A3" s="223" t="s">
        <v>360</v>
      </c>
      <c r="B3" s="223"/>
      <c r="C3" s="223"/>
      <c r="D3" s="223"/>
      <c r="E3" s="223"/>
      <c r="F3" s="223"/>
      <c r="G3" s="223"/>
      <c r="H3" s="223"/>
      <c r="I3" s="223"/>
    </row>
    <row r="4" spans="1:9" ht="12">
      <c r="A4" s="171" t="s">
        <v>317</v>
      </c>
      <c r="B4" s="242" t="s">
        <v>361</v>
      </c>
      <c r="C4" s="243"/>
      <c r="D4" s="243"/>
      <c r="E4" s="243"/>
      <c r="F4" s="243"/>
      <c r="G4" s="243"/>
      <c r="H4" s="243"/>
      <c r="I4" s="244"/>
    </row>
    <row r="5" spans="1:9" ht="12">
      <c r="A5" s="172" t="s">
        <v>318</v>
      </c>
      <c r="B5" s="224" t="s">
        <v>63</v>
      </c>
      <c r="C5" s="224"/>
      <c r="D5" s="224"/>
      <c r="E5" s="224"/>
      <c r="F5" s="224"/>
      <c r="G5" s="224"/>
      <c r="H5" s="224"/>
      <c r="I5" s="224"/>
    </row>
    <row r="6" spans="1:9" ht="12">
      <c r="A6" s="225" t="s">
        <v>362</v>
      </c>
      <c r="B6" s="228" t="s">
        <v>319</v>
      </c>
      <c r="C6" s="228"/>
      <c r="D6" s="228"/>
      <c r="E6" s="229">
        <f>E7</f>
        <v>800000</v>
      </c>
      <c r="F6" s="229"/>
      <c r="G6" s="229"/>
      <c r="H6" s="229"/>
      <c r="I6" s="229"/>
    </row>
    <row r="7" spans="1:9" ht="12">
      <c r="A7" s="226"/>
      <c r="B7" s="228" t="s">
        <v>338</v>
      </c>
      <c r="C7" s="228"/>
      <c r="D7" s="228"/>
      <c r="E7" s="229">
        <v>800000</v>
      </c>
      <c r="F7" s="229"/>
      <c r="G7" s="229"/>
      <c r="H7" s="229"/>
      <c r="I7" s="229"/>
    </row>
    <row r="8" spans="1:9" ht="12">
      <c r="A8" s="227"/>
      <c r="B8" s="228" t="s">
        <v>320</v>
      </c>
      <c r="C8" s="228"/>
      <c r="D8" s="228"/>
      <c r="E8" s="230"/>
      <c r="F8" s="231"/>
      <c r="G8" s="231"/>
      <c r="H8" s="231"/>
      <c r="I8" s="231"/>
    </row>
    <row r="9" spans="1:9" ht="24" customHeight="1">
      <c r="A9" s="173" t="s">
        <v>321</v>
      </c>
      <c r="B9" s="232" t="s">
        <v>339</v>
      </c>
      <c r="C9" s="233"/>
      <c r="D9" s="233"/>
      <c r="E9" s="233"/>
      <c r="F9" s="233"/>
      <c r="G9" s="233"/>
      <c r="H9" s="233"/>
      <c r="I9" s="234"/>
    </row>
    <row r="10" spans="1:9" ht="23.25" customHeight="1">
      <c r="A10" s="235" t="s">
        <v>337</v>
      </c>
      <c r="B10" s="175" t="s">
        <v>322</v>
      </c>
      <c r="C10" s="176" t="s">
        <v>323</v>
      </c>
      <c r="D10" s="226" t="s">
        <v>324</v>
      </c>
      <c r="E10" s="226"/>
      <c r="F10" s="226" t="s">
        <v>325</v>
      </c>
      <c r="G10" s="226"/>
      <c r="H10" s="226"/>
      <c r="I10" s="226"/>
    </row>
    <row r="11" spans="1:9" ht="12">
      <c r="A11" s="235"/>
      <c r="B11" s="236" t="s">
        <v>326</v>
      </c>
      <c r="C11" s="237" t="s">
        <v>327</v>
      </c>
      <c r="D11" s="238" t="s">
        <v>341</v>
      </c>
      <c r="E11" s="239"/>
      <c r="F11" s="238" t="s">
        <v>350</v>
      </c>
      <c r="G11" s="238"/>
      <c r="H11" s="238"/>
      <c r="I11" s="238"/>
    </row>
    <row r="12" spans="1:9" ht="12">
      <c r="A12" s="235"/>
      <c r="B12" s="236"/>
      <c r="C12" s="237"/>
      <c r="D12" s="238" t="s">
        <v>342</v>
      </c>
      <c r="E12" s="239"/>
      <c r="F12" s="238" t="s">
        <v>351</v>
      </c>
      <c r="G12" s="238"/>
      <c r="H12" s="238"/>
      <c r="I12" s="238"/>
    </row>
    <row r="13" spans="1:9" ht="12">
      <c r="A13" s="235"/>
      <c r="B13" s="236"/>
      <c r="C13" s="237"/>
      <c r="D13" s="238" t="s">
        <v>343</v>
      </c>
      <c r="E13" s="239"/>
      <c r="F13" s="238" t="s">
        <v>352</v>
      </c>
      <c r="G13" s="238"/>
      <c r="H13" s="238"/>
      <c r="I13" s="238"/>
    </row>
    <row r="14" spans="1:9" ht="12">
      <c r="A14" s="235"/>
      <c r="B14" s="236"/>
      <c r="C14" s="237" t="s">
        <v>328</v>
      </c>
      <c r="D14" s="238" t="s">
        <v>344</v>
      </c>
      <c r="E14" s="239"/>
      <c r="F14" s="238" t="s">
        <v>353</v>
      </c>
      <c r="G14" s="238"/>
      <c r="H14" s="238"/>
      <c r="I14" s="238"/>
    </row>
    <row r="15" spans="1:9" ht="12">
      <c r="A15" s="235"/>
      <c r="B15" s="236"/>
      <c r="C15" s="237"/>
      <c r="D15" s="238" t="s">
        <v>345</v>
      </c>
      <c r="E15" s="239"/>
      <c r="F15" s="238" t="s">
        <v>354</v>
      </c>
      <c r="G15" s="238"/>
      <c r="H15" s="238"/>
      <c r="I15" s="238"/>
    </row>
    <row r="16" spans="1:9" ht="12">
      <c r="A16" s="235"/>
      <c r="B16" s="236"/>
      <c r="C16" s="177" t="s">
        <v>329</v>
      </c>
      <c r="D16" s="238" t="s">
        <v>346</v>
      </c>
      <c r="E16" s="239"/>
      <c r="F16" s="238" t="s">
        <v>355</v>
      </c>
      <c r="G16" s="238"/>
      <c r="H16" s="238"/>
      <c r="I16" s="238"/>
    </row>
    <row r="17" spans="1:9" ht="12">
      <c r="A17" s="235"/>
      <c r="B17" s="236"/>
      <c r="C17" s="177" t="s">
        <v>330</v>
      </c>
      <c r="D17" s="238" t="s">
        <v>347</v>
      </c>
      <c r="E17" s="239"/>
      <c r="F17" s="238" t="s">
        <v>356</v>
      </c>
      <c r="G17" s="238"/>
      <c r="H17" s="238"/>
      <c r="I17" s="238"/>
    </row>
    <row r="18" spans="1:9" ht="24">
      <c r="A18" s="235"/>
      <c r="B18" s="178" t="s">
        <v>340</v>
      </c>
      <c r="C18" s="179" t="s">
        <v>331</v>
      </c>
      <c r="D18" s="238" t="s">
        <v>348</v>
      </c>
      <c r="E18" s="239"/>
      <c r="F18" s="238" t="s">
        <v>357</v>
      </c>
      <c r="G18" s="238"/>
      <c r="H18" s="238"/>
      <c r="I18" s="238"/>
    </row>
    <row r="19" spans="1:9" ht="63.75" customHeight="1">
      <c r="A19" s="235"/>
      <c r="B19" s="174" t="s">
        <v>332</v>
      </c>
      <c r="C19" s="180" t="s">
        <v>333</v>
      </c>
      <c r="D19" s="241" t="s">
        <v>349</v>
      </c>
      <c r="E19" s="241"/>
      <c r="F19" s="241" t="s">
        <v>358</v>
      </c>
      <c r="G19" s="241"/>
      <c r="H19" s="241"/>
      <c r="I19" s="241"/>
    </row>
    <row r="20" ht="18" customHeight="1"/>
    <row r="21" ht="18.75" customHeight="1"/>
    <row r="22" spans="1:9" ht="32.25" customHeight="1">
      <c r="A22" s="222" t="s">
        <v>334</v>
      </c>
      <c r="B22" s="222"/>
      <c r="C22" s="222"/>
      <c r="D22" s="222"/>
      <c r="E22" s="222"/>
      <c r="F22" s="222"/>
      <c r="G22" s="222"/>
      <c r="H22" s="222"/>
      <c r="I22" s="222"/>
    </row>
    <row r="23" spans="1:9" ht="11.25">
      <c r="A23" s="223" t="s">
        <v>335</v>
      </c>
      <c r="B23" s="223"/>
      <c r="C23" s="223"/>
      <c r="D23" s="223"/>
      <c r="E23" s="223"/>
      <c r="F23" s="223"/>
      <c r="G23" s="223"/>
      <c r="H23" s="223"/>
      <c r="I23" s="223"/>
    </row>
    <row r="24" spans="1:9" ht="12">
      <c r="A24" s="171" t="s">
        <v>317</v>
      </c>
      <c r="B24" s="224" t="s">
        <v>363</v>
      </c>
      <c r="C24" s="224"/>
      <c r="D24" s="224"/>
      <c r="E24" s="224"/>
      <c r="F24" s="224"/>
      <c r="G24" s="224"/>
      <c r="H24" s="224"/>
      <c r="I24" s="224"/>
    </row>
    <row r="25" spans="1:9" ht="12">
      <c r="A25" s="172" t="s">
        <v>318</v>
      </c>
      <c r="B25" s="224" t="s">
        <v>63</v>
      </c>
      <c r="C25" s="224"/>
      <c r="D25" s="224"/>
      <c r="E25" s="224"/>
      <c r="F25" s="224"/>
      <c r="G25" s="224"/>
      <c r="H25" s="224"/>
      <c r="I25" s="224"/>
    </row>
    <row r="26" spans="1:9" ht="12">
      <c r="A26" s="225" t="s">
        <v>336</v>
      </c>
      <c r="B26" s="228" t="s">
        <v>319</v>
      </c>
      <c r="C26" s="228"/>
      <c r="D26" s="228"/>
      <c r="E26" s="229">
        <v>120000</v>
      </c>
      <c r="F26" s="229"/>
      <c r="G26" s="229"/>
      <c r="H26" s="229"/>
      <c r="I26" s="229"/>
    </row>
    <row r="27" spans="1:9" ht="12">
      <c r="A27" s="226"/>
      <c r="B27" s="228" t="s">
        <v>338</v>
      </c>
      <c r="C27" s="228"/>
      <c r="D27" s="228"/>
      <c r="E27" s="229">
        <f>E26</f>
        <v>120000</v>
      </c>
      <c r="F27" s="229"/>
      <c r="G27" s="229"/>
      <c r="H27" s="229"/>
      <c r="I27" s="229"/>
    </row>
    <row r="28" spans="1:9" ht="12">
      <c r="A28" s="227"/>
      <c r="B28" s="228" t="s">
        <v>320</v>
      </c>
      <c r="C28" s="228"/>
      <c r="D28" s="228"/>
      <c r="E28" s="230"/>
      <c r="F28" s="231"/>
      <c r="G28" s="231"/>
      <c r="H28" s="231"/>
      <c r="I28" s="231"/>
    </row>
    <row r="29" spans="1:9" ht="12">
      <c r="A29" s="173" t="s">
        <v>321</v>
      </c>
      <c r="B29" s="232" t="s">
        <v>364</v>
      </c>
      <c r="C29" s="233"/>
      <c r="D29" s="233"/>
      <c r="E29" s="233"/>
      <c r="F29" s="233"/>
      <c r="G29" s="233"/>
      <c r="H29" s="233"/>
      <c r="I29" s="234"/>
    </row>
    <row r="30" spans="1:9" ht="12">
      <c r="A30" s="235" t="s">
        <v>337</v>
      </c>
      <c r="B30" s="181" t="s">
        <v>322</v>
      </c>
      <c r="C30" s="182" t="s">
        <v>323</v>
      </c>
      <c r="D30" s="226" t="s">
        <v>324</v>
      </c>
      <c r="E30" s="226"/>
      <c r="F30" s="226" t="s">
        <v>325</v>
      </c>
      <c r="G30" s="226"/>
      <c r="H30" s="226"/>
      <c r="I30" s="226"/>
    </row>
    <row r="31" spans="1:9" ht="12">
      <c r="A31" s="235"/>
      <c r="B31" s="236" t="s">
        <v>326</v>
      </c>
      <c r="C31" s="237" t="s">
        <v>327</v>
      </c>
      <c r="D31" s="238" t="s">
        <v>365</v>
      </c>
      <c r="E31" s="239"/>
      <c r="F31" s="238" t="s">
        <v>366</v>
      </c>
      <c r="G31" s="238"/>
      <c r="H31" s="238"/>
      <c r="I31" s="238"/>
    </row>
    <row r="32" spans="1:9" ht="12">
      <c r="A32" s="235"/>
      <c r="B32" s="236"/>
      <c r="C32" s="237"/>
      <c r="D32" s="238" t="s">
        <v>367</v>
      </c>
      <c r="E32" s="239"/>
      <c r="F32" s="238" t="s">
        <v>368</v>
      </c>
      <c r="G32" s="238"/>
      <c r="H32" s="238"/>
      <c r="I32" s="238"/>
    </row>
    <row r="33" spans="1:9" ht="12">
      <c r="A33" s="235"/>
      <c r="B33" s="236"/>
      <c r="C33" s="237"/>
      <c r="D33" s="238" t="s">
        <v>369</v>
      </c>
      <c r="E33" s="239"/>
      <c r="F33" s="238" t="s">
        <v>370</v>
      </c>
      <c r="G33" s="238"/>
      <c r="H33" s="238"/>
      <c r="I33" s="238"/>
    </row>
    <row r="34" spans="1:9" ht="12">
      <c r="A34" s="235"/>
      <c r="B34" s="236"/>
      <c r="C34" s="237"/>
      <c r="D34" s="238" t="s">
        <v>342</v>
      </c>
      <c r="E34" s="239"/>
      <c r="F34" s="238" t="s">
        <v>351</v>
      </c>
      <c r="G34" s="238"/>
      <c r="H34" s="238"/>
      <c r="I34" s="238"/>
    </row>
    <row r="35" spans="1:9" ht="12">
      <c r="A35" s="235"/>
      <c r="B35" s="236"/>
      <c r="C35" s="177" t="s">
        <v>328</v>
      </c>
      <c r="D35" s="238" t="s">
        <v>371</v>
      </c>
      <c r="E35" s="239"/>
      <c r="F35" s="238" t="s">
        <v>372</v>
      </c>
      <c r="G35" s="238"/>
      <c r="H35" s="238"/>
      <c r="I35" s="238"/>
    </row>
    <row r="36" spans="1:9" ht="12">
      <c r="A36" s="235"/>
      <c r="B36" s="236"/>
      <c r="C36" s="177" t="s">
        <v>329</v>
      </c>
      <c r="D36" s="238" t="s">
        <v>346</v>
      </c>
      <c r="E36" s="239"/>
      <c r="F36" s="238" t="s">
        <v>355</v>
      </c>
      <c r="G36" s="238"/>
      <c r="H36" s="238"/>
      <c r="I36" s="238"/>
    </row>
    <row r="37" spans="1:9" ht="12">
      <c r="A37" s="235"/>
      <c r="B37" s="236"/>
      <c r="C37" s="177" t="s">
        <v>330</v>
      </c>
      <c r="D37" s="238" t="s">
        <v>363</v>
      </c>
      <c r="E37" s="239"/>
      <c r="F37" s="238" t="s">
        <v>373</v>
      </c>
      <c r="G37" s="238"/>
      <c r="H37" s="238"/>
      <c r="I37" s="238"/>
    </row>
    <row r="38" spans="1:9" ht="24">
      <c r="A38" s="235"/>
      <c r="B38" s="240" t="s">
        <v>340</v>
      </c>
      <c r="C38" s="179" t="s">
        <v>331</v>
      </c>
      <c r="D38" s="238" t="s">
        <v>374</v>
      </c>
      <c r="E38" s="239"/>
      <c r="F38" s="232" t="s">
        <v>375</v>
      </c>
      <c r="G38" s="233"/>
      <c r="H38" s="233"/>
      <c r="I38" s="234"/>
    </row>
    <row r="39" spans="1:9" ht="24">
      <c r="A39" s="235"/>
      <c r="B39" s="240"/>
      <c r="C39" s="179" t="s">
        <v>376</v>
      </c>
      <c r="D39" s="238" t="s">
        <v>377</v>
      </c>
      <c r="E39" s="239"/>
      <c r="F39" s="238" t="s">
        <v>378</v>
      </c>
      <c r="G39" s="238"/>
      <c r="H39" s="238"/>
      <c r="I39" s="238"/>
    </row>
    <row r="40" spans="1:9" ht="24">
      <c r="A40" s="235"/>
      <c r="B40" s="174" t="s">
        <v>332</v>
      </c>
      <c r="C40" s="179" t="s">
        <v>333</v>
      </c>
      <c r="D40" s="241" t="s">
        <v>379</v>
      </c>
      <c r="E40" s="241"/>
      <c r="F40" s="241" t="s">
        <v>380</v>
      </c>
      <c r="G40" s="241"/>
      <c r="H40" s="241"/>
      <c r="I40" s="241"/>
    </row>
  </sheetData>
  <sheetProtection/>
  <mergeCells count="74">
    <mergeCell ref="A2:I2"/>
    <mergeCell ref="A3:I3"/>
    <mergeCell ref="B4:I4"/>
    <mergeCell ref="B5:I5"/>
    <mergeCell ref="A6:A8"/>
    <mergeCell ref="B6:D6"/>
    <mergeCell ref="E6:I6"/>
    <mergeCell ref="B7:D7"/>
    <mergeCell ref="E7:I7"/>
    <mergeCell ref="B8:D8"/>
    <mergeCell ref="E8:I8"/>
    <mergeCell ref="B9:I9"/>
    <mergeCell ref="A10:A19"/>
    <mergeCell ref="D10:E10"/>
    <mergeCell ref="F10:I10"/>
    <mergeCell ref="B11:B17"/>
    <mergeCell ref="C11:C13"/>
    <mergeCell ref="D11:E11"/>
    <mergeCell ref="F11:I11"/>
    <mergeCell ref="D12:E12"/>
    <mergeCell ref="F12:I12"/>
    <mergeCell ref="D13:E13"/>
    <mergeCell ref="F13:I13"/>
    <mergeCell ref="C14:C15"/>
    <mergeCell ref="D14:E14"/>
    <mergeCell ref="F14:I14"/>
    <mergeCell ref="D15:E15"/>
    <mergeCell ref="F15:I15"/>
    <mergeCell ref="D19:E19"/>
    <mergeCell ref="F19:I19"/>
    <mergeCell ref="D40:E40"/>
    <mergeCell ref="F40:I40"/>
    <mergeCell ref="D16:E16"/>
    <mergeCell ref="F16:I16"/>
    <mergeCell ref="D17:E17"/>
    <mergeCell ref="F17:I17"/>
    <mergeCell ref="D18:E18"/>
    <mergeCell ref="F18:I18"/>
    <mergeCell ref="D36:E36"/>
    <mergeCell ref="F36:I36"/>
    <mergeCell ref="D37:E37"/>
    <mergeCell ref="F37:I37"/>
    <mergeCell ref="B38:B39"/>
    <mergeCell ref="D38:E38"/>
    <mergeCell ref="F38:I38"/>
    <mergeCell ref="D39:E39"/>
    <mergeCell ref="F39:I39"/>
    <mergeCell ref="F32:I32"/>
    <mergeCell ref="D33:E33"/>
    <mergeCell ref="F33:I33"/>
    <mergeCell ref="D34:E34"/>
    <mergeCell ref="F34:I34"/>
    <mergeCell ref="D35:E35"/>
    <mergeCell ref="F35:I35"/>
    <mergeCell ref="E28:I28"/>
    <mergeCell ref="B29:I29"/>
    <mergeCell ref="A30:A40"/>
    <mergeCell ref="D30:E30"/>
    <mergeCell ref="F30:I30"/>
    <mergeCell ref="B31:B37"/>
    <mergeCell ref="C31:C34"/>
    <mergeCell ref="D31:E31"/>
    <mergeCell ref="F31:I31"/>
    <mergeCell ref="D32:E32"/>
    <mergeCell ref="A22:I22"/>
    <mergeCell ref="A23:I23"/>
    <mergeCell ref="B24:I24"/>
    <mergeCell ref="B25:I25"/>
    <mergeCell ref="A26:A28"/>
    <mergeCell ref="B26:D26"/>
    <mergeCell ref="E26:I26"/>
    <mergeCell ref="B27:D27"/>
    <mergeCell ref="E27:I27"/>
    <mergeCell ref="B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42"/>
  <sheetViews>
    <sheetView showGridLines="0" showZeros="0" zoomScalePageLayoutView="0" workbookViewId="0" topLeftCell="A25">
      <selection activeCell="B38" sqref="B38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1"/>
      <c r="B1" s="71"/>
      <c r="C1" s="71"/>
      <c r="D1" s="31" t="s">
        <v>140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ht="20.25" customHeight="1">
      <c r="A2" s="183" t="s">
        <v>88</v>
      </c>
      <c r="B2" s="183"/>
      <c r="C2" s="183"/>
      <c r="D2" s="1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1:31" ht="20.25" customHeight="1">
      <c r="A3" s="145" t="s">
        <v>234</v>
      </c>
      <c r="B3" s="72"/>
      <c r="C3" s="29"/>
      <c r="D3" s="6" t="s">
        <v>21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</row>
    <row r="4" spans="1:31" ht="20.25" customHeight="1">
      <c r="A4" s="73" t="s">
        <v>308</v>
      </c>
      <c r="B4" s="73"/>
      <c r="C4" s="73" t="s">
        <v>11</v>
      </c>
      <c r="D4" s="73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</row>
    <row r="5" spans="1:31" ht="20.25" customHeight="1">
      <c r="A5" s="74" t="s">
        <v>92</v>
      </c>
      <c r="B5" s="75" t="s">
        <v>165</v>
      </c>
      <c r="C5" s="74" t="s">
        <v>92</v>
      </c>
      <c r="D5" s="109" t="s">
        <v>165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</row>
    <row r="6" spans="1:31" ht="20.25" customHeight="1">
      <c r="A6" s="77" t="s">
        <v>266</v>
      </c>
      <c r="B6" s="114">
        <v>11588968.36</v>
      </c>
      <c r="C6" s="110" t="s">
        <v>44</v>
      </c>
      <c r="D6" s="114">
        <v>9456689.6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</row>
    <row r="7" spans="1:31" ht="20.25" customHeight="1">
      <c r="A7" s="77" t="s">
        <v>187</v>
      </c>
      <c r="B7" s="114">
        <v>0</v>
      </c>
      <c r="C7" s="110" t="s">
        <v>57</v>
      </c>
      <c r="D7" s="114">
        <v>0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</row>
    <row r="8" spans="1:31" ht="20.25" customHeight="1">
      <c r="A8" s="77" t="s">
        <v>300</v>
      </c>
      <c r="B8" s="115">
        <v>0</v>
      </c>
      <c r="C8" s="110" t="s">
        <v>260</v>
      </c>
      <c r="D8" s="114">
        <v>0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1:31" ht="20.25" customHeight="1">
      <c r="A9" s="77" t="s">
        <v>204</v>
      </c>
      <c r="B9" s="142">
        <v>0</v>
      </c>
      <c r="C9" s="110" t="s">
        <v>148</v>
      </c>
      <c r="D9" s="114">
        <v>0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</row>
    <row r="10" spans="1:31" ht="20.25" customHeight="1">
      <c r="A10" s="77" t="s">
        <v>112</v>
      </c>
      <c r="B10" s="114">
        <v>0</v>
      </c>
      <c r="C10" s="110" t="s">
        <v>226</v>
      </c>
      <c r="D10" s="114">
        <v>0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31" ht="20.25" customHeight="1">
      <c r="A11" s="77" t="s">
        <v>128</v>
      </c>
      <c r="B11" s="115">
        <v>0</v>
      </c>
      <c r="C11" s="110" t="s">
        <v>53</v>
      </c>
      <c r="D11" s="114">
        <v>0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</row>
    <row r="12" spans="1:31" ht="20.25" customHeight="1">
      <c r="A12" s="80"/>
      <c r="B12" s="113"/>
      <c r="C12" s="77" t="s">
        <v>291</v>
      </c>
      <c r="D12" s="114">
        <v>0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</row>
    <row r="13" spans="1:31" ht="20.25" customHeight="1">
      <c r="A13" s="79"/>
      <c r="B13" s="115"/>
      <c r="C13" s="77" t="s">
        <v>172</v>
      </c>
      <c r="D13" s="114">
        <v>1380118.76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1:31" ht="20.25" customHeight="1">
      <c r="A14" s="79"/>
      <c r="B14" s="115"/>
      <c r="C14" s="77" t="s">
        <v>79</v>
      </c>
      <c r="D14" s="114">
        <v>0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1:31" ht="20.25" customHeight="1">
      <c r="A15" s="79"/>
      <c r="B15" s="115"/>
      <c r="C15" s="77" t="s">
        <v>149</v>
      </c>
      <c r="D15" s="114">
        <v>0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31" ht="20.25" customHeight="1">
      <c r="A16" s="79"/>
      <c r="B16" s="115"/>
      <c r="C16" s="77" t="s">
        <v>143</v>
      </c>
      <c r="D16" s="114">
        <v>0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</row>
    <row r="17" spans="1:31" ht="20.25" customHeight="1">
      <c r="A17" s="79"/>
      <c r="B17" s="115"/>
      <c r="C17" s="77" t="s">
        <v>292</v>
      </c>
      <c r="D17" s="114">
        <v>0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</row>
    <row r="18" spans="1:31" ht="20.25" customHeight="1">
      <c r="A18" s="79"/>
      <c r="B18" s="115"/>
      <c r="C18" s="77" t="s">
        <v>248</v>
      </c>
      <c r="D18" s="114">
        <v>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</row>
    <row r="19" spans="1:31" ht="20.25" customHeight="1">
      <c r="A19" s="79"/>
      <c r="B19" s="115"/>
      <c r="C19" s="77" t="s">
        <v>104</v>
      </c>
      <c r="D19" s="114">
        <v>0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</row>
    <row r="20" spans="1:31" ht="20.25" customHeight="1">
      <c r="A20" s="79"/>
      <c r="B20" s="115"/>
      <c r="C20" s="77" t="s">
        <v>118</v>
      </c>
      <c r="D20" s="114">
        <v>0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</row>
    <row r="21" spans="1:31" ht="20.25" customHeight="1">
      <c r="A21" s="79"/>
      <c r="B21" s="115"/>
      <c r="C21" s="77" t="s">
        <v>111</v>
      </c>
      <c r="D21" s="114">
        <v>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</row>
    <row r="22" spans="1:31" ht="20.25" customHeight="1">
      <c r="A22" s="79"/>
      <c r="B22" s="115"/>
      <c r="C22" s="77" t="s">
        <v>287</v>
      </c>
      <c r="D22" s="114">
        <v>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</row>
    <row r="23" spans="1:31" ht="20.25" customHeight="1">
      <c r="A23" s="79"/>
      <c r="B23" s="115"/>
      <c r="C23" s="77" t="s">
        <v>258</v>
      </c>
      <c r="D23" s="114">
        <v>0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</row>
    <row r="24" spans="1:31" ht="20.25" customHeight="1">
      <c r="A24" s="79"/>
      <c r="B24" s="115"/>
      <c r="C24" s="77" t="s">
        <v>199</v>
      </c>
      <c r="D24" s="114">
        <v>0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ht="20.25" customHeight="1">
      <c r="A25" s="79"/>
      <c r="B25" s="115"/>
      <c r="C25" s="77" t="s">
        <v>252</v>
      </c>
      <c r="D25" s="114">
        <v>752160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ht="20.25" customHeight="1">
      <c r="A26" s="80"/>
      <c r="B26" s="115"/>
      <c r="C26" s="77" t="s">
        <v>117</v>
      </c>
      <c r="D26" s="114">
        <v>0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</row>
    <row r="27" spans="1:31" ht="20.25" customHeight="1">
      <c r="A27" s="80"/>
      <c r="B27" s="115"/>
      <c r="C27" s="77" t="s">
        <v>233</v>
      </c>
      <c r="D27" s="114">
        <v>0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8" spans="1:31" ht="20.25" customHeight="1">
      <c r="A28" s="80"/>
      <c r="B28" s="115"/>
      <c r="C28" s="77" t="s">
        <v>251</v>
      </c>
      <c r="D28" s="115">
        <v>0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</row>
    <row r="29" spans="1:31" ht="20.25" customHeight="1">
      <c r="A29" s="80"/>
      <c r="B29" s="115"/>
      <c r="C29" s="77" t="s">
        <v>240</v>
      </c>
      <c r="D29" s="142">
        <v>0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</row>
    <row r="30" spans="1:31" ht="20.25" customHeight="1">
      <c r="A30" s="80"/>
      <c r="B30" s="115"/>
      <c r="C30" s="77" t="s">
        <v>195</v>
      </c>
      <c r="D30" s="114">
        <v>0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</row>
    <row r="31" spans="1:31" ht="20.25" customHeight="1">
      <c r="A31" s="80"/>
      <c r="B31" s="115"/>
      <c r="C31" s="77" t="s">
        <v>84</v>
      </c>
      <c r="D31" s="114">
        <v>0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</row>
    <row r="32" spans="1:31" ht="20.25" customHeight="1">
      <c r="A32" s="80"/>
      <c r="B32" s="115"/>
      <c r="C32" s="77" t="s">
        <v>99</v>
      </c>
      <c r="D32" s="114">
        <v>0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</row>
    <row r="33" spans="1:31" ht="20.25" customHeight="1">
      <c r="A33" s="80"/>
      <c r="B33" s="115"/>
      <c r="C33" s="77" t="s">
        <v>8</v>
      </c>
      <c r="D33" s="114">
        <v>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</row>
    <row r="34" spans="1:31" ht="20.25" customHeight="1">
      <c r="A34" s="80"/>
      <c r="B34" s="115"/>
      <c r="C34" s="77" t="s">
        <v>267</v>
      </c>
      <c r="D34" s="115">
        <v>0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1" ht="20.25" customHeight="1">
      <c r="A35" s="80"/>
      <c r="B35" s="115"/>
      <c r="C35" s="80"/>
      <c r="D35" s="111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</row>
    <row r="36" spans="1:31" ht="20.25" customHeight="1">
      <c r="A36" s="74" t="s">
        <v>208</v>
      </c>
      <c r="B36" s="111">
        <f>SUM(B6:B11)</f>
        <v>11588968.36</v>
      </c>
      <c r="C36" s="74" t="s">
        <v>133</v>
      </c>
      <c r="D36" s="111">
        <f>SUM(D6:D34)</f>
        <v>11588968.36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</row>
    <row r="37" spans="1:31" ht="20.25" customHeight="1">
      <c r="A37" s="80" t="s">
        <v>110</v>
      </c>
      <c r="B37" s="137"/>
      <c r="C37" s="80" t="s">
        <v>39</v>
      </c>
      <c r="D37" s="112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</row>
    <row r="38" spans="1:31" ht="20.25" customHeight="1">
      <c r="A38" s="77" t="s">
        <v>299</v>
      </c>
      <c r="B38" s="143">
        <v>27030</v>
      </c>
      <c r="C38" s="78" t="s">
        <v>310</v>
      </c>
      <c r="D38" s="137"/>
      <c r="E38" s="84"/>
      <c r="F38" s="84"/>
      <c r="G38" s="107" t="s">
        <v>3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</row>
    <row r="39" spans="1:31" ht="20.25" customHeight="1">
      <c r="A39" s="80"/>
      <c r="B39" s="113"/>
      <c r="C39" s="77" t="s">
        <v>160</v>
      </c>
      <c r="D39" s="144">
        <v>27030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</row>
    <row r="40" spans="1:31" ht="20.25" customHeight="1">
      <c r="A40" s="80"/>
      <c r="B40" s="136"/>
      <c r="C40" s="80"/>
      <c r="D40" s="133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20.25" customHeight="1">
      <c r="A41" s="108" t="s">
        <v>237</v>
      </c>
      <c r="B41" s="138">
        <f>SUM(B36:B38)</f>
        <v>11615998.36</v>
      </c>
      <c r="C41" s="135" t="s">
        <v>158</v>
      </c>
      <c r="D41" s="111">
        <f>SUM(D36:D39)</f>
        <v>11615998.36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1:31" ht="20.25" customHeight="1">
      <c r="A42" s="81"/>
      <c r="B42" s="82"/>
      <c r="C42" s="83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5"/>
      <c r="T1" s="58" t="s">
        <v>250</v>
      </c>
    </row>
    <row r="2" spans="1:20" ht="19.5" customHeight="1">
      <c r="A2" s="183" t="s">
        <v>10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19.5" customHeight="1">
      <c r="A3" s="190" t="s">
        <v>234</v>
      </c>
      <c r="B3" s="190"/>
      <c r="C3" s="190"/>
      <c r="D3" s="190"/>
      <c r="E3" s="190"/>
      <c r="F3" s="190"/>
      <c r="G3" s="32"/>
      <c r="H3" s="32"/>
      <c r="I3" s="32"/>
      <c r="J3" s="52"/>
      <c r="K3" s="52"/>
      <c r="L3" s="52"/>
      <c r="M3" s="52"/>
      <c r="N3" s="52"/>
      <c r="O3" s="52"/>
      <c r="P3" s="52"/>
      <c r="Q3" s="52"/>
      <c r="R3" s="52"/>
      <c r="S3" s="23"/>
      <c r="T3" s="6" t="s">
        <v>21</v>
      </c>
    </row>
    <row r="4" spans="1:20" ht="19.5" customHeight="1">
      <c r="A4" s="7" t="s">
        <v>72</v>
      </c>
      <c r="B4" s="7"/>
      <c r="C4" s="7"/>
      <c r="D4" s="116"/>
      <c r="E4" s="8"/>
      <c r="F4" s="193" t="s">
        <v>69</v>
      </c>
      <c r="G4" s="194" t="s">
        <v>43</v>
      </c>
      <c r="H4" s="186" t="s">
        <v>275</v>
      </c>
      <c r="I4" s="186" t="s">
        <v>259</v>
      </c>
      <c r="J4" s="186" t="s">
        <v>228</v>
      </c>
      <c r="K4" s="186" t="s">
        <v>284</v>
      </c>
      <c r="L4" s="186"/>
      <c r="M4" s="188" t="s">
        <v>147</v>
      </c>
      <c r="N4" s="101" t="s">
        <v>156</v>
      </c>
      <c r="O4" s="101"/>
      <c r="P4" s="101"/>
      <c r="Q4" s="101"/>
      <c r="R4" s="101"/>
      <c r="S4" s="186" t="s">
        <v>190</v>
      </c>
      <c r="T4" s="186" t="s">
        <v>229</v>
      </c>
    </row>
    <row r="5" spans="1:20" ht="19.5" customHeight="1">
      <c r="A5" s="9" t="s">
        <v>313</v>
      </c>
      <c r="B5" s="9"/>
      <c r="C5" s="117"/>
      <c r="D5" s="191" t="s">
        <v>134</v>
      </c>
      <c r="E5" s="191" t="s">
        <v>279</v>
      </c>
      <c r="F5" s="186"/>
      <c r="G5" s="194"/>
      <c r="H5" s="186"/>
      <c r="I5" s="186"/>
      <c r="J5" s="186"/>
      <c r="K5" s="184" t="s">
        <v>264</v>
      </c>
      <c r="L5" s="186" t="s">
        <v>139</v>
      </c>
      <c r="M5" s="188"/>
      <c r="N5" s="186" t="s">
        <v>171</v>
      </c>
      <c r="O5" s="186" t="s">
        <v>35</v>
      </c>
      <c r="P5" s="186" t="s">
        <v>71</v>
      </c>
      <c r="Q5" s="186" t="s">
        <v>16</v>
      </c>
      <c r="R5" s="186" t="s">
        <v>98</v>
      </c>
      <c r="S5" s="186"/>
      <c r="T5" s="186"/>
    </row>
    <row r="6" spans="1:20" ht="30.75" customHeight="1">
      <c r="A6" s="11" t="s">
        <v>125</v>
      </c>
      <c r="B6" s="10" t="s">
        <v>218</v>
      </c>
      <c r="C6" s="12" t="s">
        <v>213</v>
      </c>
      <c r="D6" s="192"/>
      <c r="E6" s="192"/>
      <c r="F6" s="187"/>
      <c r="G6" s="195"/>
      <c r="H6" s="187"/>
      <c r="I6" s="187"/>
      <c r="J6" s="187"/>
      <c r="K6" s="185"/>
      <c r="L6" s="187"/>
      <c r="M6" s="189"/>
      <c r="N6" s="187"/>
      <c r="O6" s="187"/>
      <c r="P6" s="187"/>
      <c r="Q6" s="187"/>
      <c r="R6" s="187"/>
      <c r="S6" s="187"/>
      <c r="T6" s="187"/>
    </row>
    <row r="7" spans="1:20" ht="19.5" customHeight="1">
      <c r="A7" s="146"/>
      <c r="B7" s="146"/>
      <c r="C7" s="146"/>
      <c r="D7" s="146"/>
      <c r="E7" s="150" t="s">
        <v>69</v>
      </c>
      <c r="F7" s="147">
        <v>11588968.36</v>
      </c>
      <c r="G7" s="147">
        <v>0</v>
      </c>
      <c r="H7" s="147">
        <v>11588968.36</v>
      </c>
      <c r="I7" s="147">
        <v>0</v>
      </c>
      <c r="J7" s="148">
        <v>0</v>
      </c>
      <c r="K7" s="149">
        <v>0</v>
      </c>
      <c r="L7" s="148"/>
      <c r="M7" s="149">
        <v>0</v>
      </c>
      <c r="N7" s="148"/>
      <c r="O7" s="149"/>
      <c r="P7" s="147"/>
      <c r="Q7" s="147"/>
      <c r="R7" s="148"/>
      <c r="S7" s="149">
        <v>0</v>
      </c>
      <c r="T7" s="148"/>
    </row>
    <row r="8" spans="1:20" ht="19.5" customHeight="1">
      <c r="A8" s="146" t="s">
        <v>304</v>
      </c>
      <c r="B8" s="146" t="s">
        <v>236</v>
      </c>
      <c r="C8" s="146" t="s">
        <v>239</v>
      </c>
      <c r="D8" s="146" t="s">
        <v>93</v>
      </c>
      <c r="E8" s="150" t="s">
        <v>273</v>
      </c>
      <c r="F8" s="147">
        <v>7716942.18</v>
      </c>
      <c r="G8" s="147">
        <v>0</v>
      </c>
      <c r="H8" s="147">
        <v>7716942.18</v>
      </c>
      <c r="I8" s="147">
        <v>0</v>
      </c>
      <c r="J8" s="148">
        <v>0</v>
      </c>
      <c r="K8" s="149">
        <v>0</v>
      </c>
      <c r="L8" s="148"/>
      <c r="M8" s="149">
        <v>0</v>
      </c>
      <c r="N8" s="148"/>
      <c r="O8" s="149"/>
      <c r="P8" s="147"/>
      <c r="Q8" s="147"/>
      <c r="R8" s="148"/>
      <c r="S8" s="149">
        <v>0</v>
      </c>
      <c r="T8" s="148"/>
    </row>
    <row r="9" spans="1:20" ht="19.5" customHeight="1">
      <c r="A9" s="146" t="s">
        <v>304</v>
      </c>
      <c r="B9" s="146" t="s">
        <v>236</v>
      </c>
      <c r="C9" s="146" t="s">
        <v>85</v>
      </c>
      <c r="D9" s="146" t="s">
        <v>93</v>
      </c>
      <c r="E9" s="150" t="s">
        <v>49</v>
      </c>
      <c r="F9" s="147">
        <v>800000</v>
      </c>
      <c r="G9" s="147">
        <v>0</v>
      </c>
      <c r="H9" s="147">
        <v>800000</v>
      </c>
      <c r="I9" s="147">
        <v>0</v>
      </c>
      <c r="J9" s="148">
        <v>0</v>
      </c>
      <c r="K9" s="149">
        <v>0</v>
      </c>
      <c r="L9" s="148"/>
      <c r="M9" s="149">
        <v>0</v>
      </c>
      <c r="N9" s="148"/>
      <c r="O9" s="149"/>
      <c r="P9" s="147"/>
      <c r="Q9" s="147"/>
      <c r="R9" s="148"/>
      <c r="S9" s="149">
        <v>0</v>
      </c>
      <c r="T9" s="148"/>
    </row>
    <row r="10" spans="1:20" ht="19.5" customHeight="1">
      <c r="A10" s="146" t="s">
        <v>304</v>
      </c>
      <c r="B10" s="146" t="s">
        <v>236</v>
      </c>
      <c r="C10" s="146" t="s">
        <v>24</v>
      </c>
      <c r="D10" s="146" t="s">
        <v>93</v>
      </c>
      <c r="E10" s="150" t="s">
        <v>278</v>
      </c>
      <c r="F10" s="147">
        <v>939747.42</v>
      </c>
      <c r="G10" s="147">
        <v>0</v>
      </c>
      <c r="H10" s="147">
        <v>939747.42</v>
      </c>
      <c r="I10" s="147">
        <v>0</v>
      </c>
      <c r="J10" s="148">
        <v>0</v>
      </c>
      <c r="K10" s="149">
        <v>0</v>
      </c>
      <c r="L10" s="148"/>
      <c r="M10" s="149">
        <v>0</v>
      </c>
      <c r="N10" s="148"/>
      <c r="O10" s="149"/>
      <c r="P10" s="147"/>
      <c r="Q10" s="147"/>
      <c r="R10" s="148"/>
      <c r="S10" s="149">
        <v>0</v>
      </c>
      <c r="T10" s="148"/>
    </row>
    <row r="11" spans="1:20" ht="19.5" customHeight="1">
      <c r="A11" s="146" t="s">
        <v>70</v>
      </c>
      <c r="B11" s="146" t="s">
        <v>236</v>
      </c>
      <c r="C11" s="146" t="s">
        <v>239</v>
      </c>
      <c r="D11" s="146" t="s">
        <v>93</v>
      </c>
      <c r="E11" s="150" t="s">
        <v>307</v>
      </c>
      <c r="F11" s="147">
        <v>710450.76</v>
      </c>
      <c r="G11" s="147">
        <v>0</v>
      </c>
      <c r="H11" s="147">
        <v>710450.76</v>
      </c>
      <c r="I11" s="147">
        <v>0</v>
      </c>
      <c r="J11" s="148">
        <v>0</v>
      </c>
      <c r="K11" s="149">
        <v>0</v>
      </c>
      <c r="L11" s="148"/>
      <c r="M11" s="149">
        <v>0</v>
      </c>
      <c r="N11" s="148"/>
      <c r="O11" s="149"/>
      <c r="P11" s="147"/>
      <c r="Q11" s="147"/>
      <c r="R11" s="148"/>
      <c r="S11" s="149">
        <v>0</v>
      </c>
      <c r="T11" s="148"/>
    </row>
    <row r="12" spans="1:20" ht="19.5" customHeight="1">
      <c r="A12" s="146" t="s">
        <v>70</v>
      </c>
      <c r="B12" s="146" t="s">
        <v>236</v>
      </c>
      <c r="C12" s="146" t="s">
        <v>236</v>
      </c>
      <c r="D12" s="146" t="s">
        <v>93</v>
      </c>
      <c r="E12" s="150" t="s">
        <v>185</v>
      </c>
      <c r="F12" s="147">
        <v>669668</v>
      </c>
      <c r="G12" s="147">
        <v>0</v>
      </c>
      <c r="H12" s="147">
        <v>669668</v>
      </c>
      <c r="I12" s="147">
        <v>0</v>
      </c>
      <c r="J12" s="148">
        <v>0</v>
      </c>
      <c r="K12" s="149">
        <v>0</v>
      </c>
      <c r="L12" s="148"/>
      <c r="M12" s="149">
        <v>0</v>
      </c>
      <c r="N12" s="148"/>
      <c r="O12" s="149"/>
      <c r="P12" s="147"/>
      <c r="Q12" s="147"/>
      <c r="R12" s="148"/>
      <c r="S12" s="149">
        <v>0</v>
      </c>
      <c r="T12" s="148"/>
    </row>
    <row r="13" spans="1:20" ht="19.5" customHeight="1">
      <c r="A13" s="146" t="s">
        <v>116</v>
      </c>
      <c r="B13" s="146" t="s">
        <v>164</v>
      </c>
      <c r="C13" s="146" t="s">
        <v>239</v>
      </c>
      <c r="D13" s="146" t="s">
        <v>93</v>
      </c>
      <c r="E13" s="150" t="s">
        <v>27</v>
      </c>
      <c r="F13" s="147">
        <v>752160</v>
      </c>
      <c r="G13" s="147">
        <v>0</v>
      </c>
      <c r="H13" s="147">
        <v>752160</v>
      </c>
      <c r="I13" s="147">
        <v>0</v>
      </c>
      <c r="J13" s="148">
        <v>0</v>
      </c>
      <c r="K13" s="149">
        <v>0</v>
      </c>
      <c r="L13" s="148"/>
      <c r="M13" s="149">
        <v>0</v>
      </c>
      <c r="N13" s="148"/>
      <c r="O13" s="149"/>
      <c r="P13" s="147"/>
      <c r="Q13" s="147"/>
      <c r="R13" s="148"/>
      <c r="S13" s="149">
        <v>0</v>
      </c>
      <c r="T13" s="148"/>
    </row>
    <row r="14" spans="1:20" ht="19.5" customHeight="1">
      <c r="A14" s="27"/>
      <c r="B14" s="27"/>
      <c r="C14" s="27"/>
      <c r="D14" s="53"/>
      <c r="E14" s="53"/>
      <c r="F14" s="27"/>
      <c r="G14" s="53"/>
      <c r="H14" s="53"/>
      <c r="I14" s="28"/>
      <c r="J14" s="28"/>
      <c r="K14" s="27"/>
      <c r="L14" s="53"/>
      <c r="M14" s="53"/>
      <c r="N14" s="53"/>
      <c r="O14" s="28"/>
      <c r="P14" s="28"/>
      <c r="Q14" s="28"/>
      <c r="R14" s="53"/>
      <c r="S14" s="53"/>
      <c r="T14" s="27"/>
    </row>
    <row r="15" spans="1:20" ht="19.5" customHeight="1">
      <c r="A15" s="27"/>
      <c r="B15" s="27"/>
      <c r="C15" s="27"/>
      <c r="D15" s="53"/>
      <c r="E15" s="27"/>
      <c r="F15" s="27"/>
      <c r="G15" s="27"/>
      <c r="H15" s="53"/>
      <c r="I15" s="28"/>
      <c r="J15" s="28"/>
      <c r="K15" s="53"/>
      <c r="L15" s="53"/>
      <c r="M15" s="53"/>
      <c r="N15" s="53"/>
      <c r="O15" s="28"/>
      <c r="P15" s="28"/>
      <c r="Q15" s="28"/>
      <c r="R15" s="53"/>
      <c r="S15" s="53"/>
      <c r="T15" s="53"/>
    </row>
    <row r="16" spans="1:20" ht="19.5" customHeight="1">
      <c r="A16" s="27"/>
      <c r="B16" s="27"/>
      <c r="C16" s="27"/>
      <c r="D16" s="27"/>
      <c r="E16" s="54"/>
      <c r="F16" s="27"/>
      <c r="G16" s="27"/>
      <c r="H16" s="53"/>
      <c r="I16" s="28"/>
      <c r="J16" s="28"/>
      <c r="K16" s="53"/>
      <c r="L16" s="53"/>
      <c r="M16" s="53"/>
      <c r="N16" s="53"/>
      <c r="O16" s="28"/>
      <c r="P16" s="28"/>
      <c r="Q16" s="23"/>
      <c r="R16" s="53"/>
      <c r="S16" s="53"/>
      <c r="T16" s="53"/>
    </row>
    <row r="17" spans="1:20" ht="19.5" customHeight="1">
      <c r="A17" s="27"/>
      <c r="B17" s="53"/>
      <c r="C17" s="53"/>
      <c r="D17" s="27"/>
      <c r="E17" s="54"/>
      <c r="F17" s="27"/>
      <c r="G17" s="27"/>
      <c r="H17" s="27"/>
      <c r="I17" s="23"/>
      <c r="J17" s="28"/>
      <c r="K17" s="53"/>
      <c r="L17" s="27"/>
      <c r="M17" s="53"/>
      <c r="N17" s="53"/>
      <c r="O17" s="28"/>
      <c r="P17" s="28"/>
      <c r="Q17" s="28"/>
      <c r="R17" s="53"/>
      <c r="S17" s="53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3"/>
      <c r="L18" s="53"/>
      <c r="M18" s="53"/>
      <c r="N18" s="27"/>
      <c r="O18" s="28"/>
      <c r="P18" s="28"/>
      <c r="Q18" s="28"/>
      <c r="R18" s="53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3"/>
      <c r="L19" s="53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3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3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5"/>
      <c r="B23" s="55"/>
      <c r="C23" s="55"/>
      <c r="D23" s="55"/>
      <c r="E23" s="55"/>
      <c r="F23" s="55"/>
      <c r="G23" s="56"/>
      <c r="H23" s="56"/>
      <c r="I23" s="55"/>
      <c r="J23" s="55"/>
      <c r="K23" s="56"/>
      <c r="L23" s="56"/>
      <c r="M23" s="56"/>
      <c r="N23" s="57"/>
      <c r="O23" s="71"/>
      <c r="P23" s="55"/>
      <c r="Q23" s="55"/>
      <c r="R23" s="56"/>
      <c r="S23" s="56"/>
      <c r="T23" s="56"/>
    </row>
    <row r="24" spans="1:20" ht="19.5" customHeight="1">
      <c r="A24" s="56"/>
      <c r="B24" s="56"/>
      <c r="C24" s="56"/>
      <c r="D24" s="56"/>
      <c r="E24" s="56"/>
      <c r="F24" s="56"/>
      <c r="G24" s="56"/>
      <c r="H24" s="56"/>
      <c r="I24" s="55"/>
      <c r="J24" s="55"/>
      <c r="K24" s="56"/>
      <c r="L24" s="56"/>
      <c r="M24" s="56"/>
      <c r="N24" s="56"/>
      <c r="O24" s="55"/>
      <c r="P24" s="55"/>
      <c r="Q24" s="55"/>
      <c r="R24" s="56"/>
      <c r="S24" s="56"/>
      <c r="T24" s="56"/>
    </row>
    <row r="25" spans="1:20" ht="19.5" customHeight="1">
      <c r="A25" s="56"/>
      <c r="B25" s="56"/>
      <c r="C25" s="56"/>
      <c r="D25" s="56"/>
      <c r="E25" s="56"/>
      <c r="F25" s="56"/>
      <c r="G25" s="56"/>
      <c r="H25" s="56"/>
      <c r="I25" s="55"/>
      <c r="J25" s="55"/>
      <c r="K25" s="56"/>
      <c r="L25" s="56"/>
      <c r="M25" s="56"/>
      <c r="N25" s="56"/>
      <c r="O25" s="55"/>
      <c r="P25" s="55"/>
      <c r="Q25" s="55"/>
      <c r="R25" s="56"/>
      <c r="S25" s="56"/>
      <c r="T25" s="56"/>
    </row>
    <row r="26" spans="1:20" ht="19.5" customHeight="1">
      <c r="A26" s="56"/>
      <c r="B26" s="56"/>
      <c r="C26" s="56"/>
      <c r="D26" s="56"/>
      <c r="E26" s="56"/>
      <c r="F26" s="56"/>
      <c r="G26" s="56"/>
      <c r="H26" s="56"/>
      <c r="I26" s="55"/>
      <c r="J26" s="55"/>
      <c r="K26" s="56"/>
      <c r="L26" s="56"/>
      <c r="M26" s="56"/>
      <c r="N26" s="56"/>
      <c r="O26" s="55"/>
      <c r="P26" s="55"/>
      <c r="Q26" s="55"/>
      <c r="R26" s="56"/>
      <c r="S26" s="56"/>
      <c r="T26" s="56"/>
    </row>
    <row r="27" spans="1:20" ht="19.5" customHeight="1">
      <c r="A27" s="56"/>
      <c r="B27" s="56"/>
      <c r="C27" s="56"/>
      <c r="D27" s="56"/>
      <c r="E27" s="56"/>
      <c r="F27" s="56"/>
      <c r="G27" s="56"/>
      <c r="H27" s="56"/>
      <c r="I27" s="55"/>
      <c r="J27" s="55"/>
      <c r="K27" s="56"/>
      <c r="L27" s="56"/>
      <c r="M27" s="56"/>
      <c r="N27" s="56"/>
      <c r="O27" s="55"/>
      <c r="P27" s="55"/>
      <c r="Q27" s="55"/>
      <c r="R27" s="56"/>
      <c r="S27" s="56"/>
      <c r="T27" s="56"/>
    </row>
    <row r="28" spans="1:20" ht="19.5" customHeight="1">
      <c r="A28" s="56"/>
      <c r="B28" s="56"/>
      <c r="C28" s="56"/>
      <c r="D28" s="56"/>
      <c r="E28" s="56"/>
      <c r="F28" s="56"/>
      <c r="G28" s="56"/>
      <c r="H28" s="56"/>
      <c r="I28" s="55"/>
      <c r="J28" s="55"/>
      <c r="K28" s="56"/>
      <c r="L28" s="56"/>
      <c r="M28" s="56"/>
      <c r="N28" s="56"/>
      <c r="O28" s="55"/>
      <c r="P28" s="55"/>
      <c r="Q28" s="55"/>
      <c r="R28" s="56"/>
      <c r="S28" s="56"/>
      <c r="T28" s="56"/>
    </row>
    <row r="29" spans="1:20" ht="19.5" customHeight="1">
      <c r="A29" s="56"/>
      <c r="B29" s="56"/>
      <c r="C29" s="56"/>
      <c r="D29" s="56"/>
      <c r="E29" s="56"/>
      <c r="F29" s="56"/>
      <c r="G29" s="56"/>
      <c r="H29" s="56"/>
      <c r="I29" s="55"/>
      <c r="J29" s="55"/>
      <c r="K29" s="56"/>
      <c r="L29" s="56"/>
      <c r="M29" s="56"/>
      <c r="N29" s="56"/>
      <c r="O29" s="55"/>
      <c r="P29" s="55"/>
      <c r="Q29" s="55"/>
      <c r="R29" s="56"/>
      <c r="S29" s="56"/>
      <c r="T29" s="56"/>
    </row>
    <row r="30" spans="1:20" ht="19.5" customHeight="1">
      <c r="A30" s="56"/>
      <c r="B30" s="56"/>
      <c r="C30" s="56"/>
      <c r="D30" s="56"/>
      <c r="E30" s="56"/>
      <c r="F30" s="56"/>
      <c r="G30" s="56"/>
      <c r="H30" s="56"/>
      <c r="I30" s="55"/>
      <c r="J30" s="55"/>
      <c r="K30" s="56"/>
      <c r="L30" s="56"/>
      <c r="M30" s="56"/>
      <c r="N30" s="56"/>
      <c r="O30" s="55"/>
      <c r="P30" s="55"/>
      <c r="Q30" s="55"/>
      <c r="R30" s="56"/>
      <c r="S30" s="56"/>
      <c r="T30" s="56"/>
    </row>
    <row r="31" spans="1:20" ht="19.5" customHeight="1">
      <c r="A31" s="56"/>
      <c r="B31" s="56"/>
      <c r="C31" s="56"/>
      <c r="D31" s="56"/>
      <c r="E31" s="56"/>
      <c r="F31" s="56"/>
      <c r="G31" s="56"/>
      <c r="H31" s="56"/>
      <c r="I31" s="55"/>
      <c r="J31" s="55"/>
      <c r="K31" s="56"/>
      <c r="L31" s="56"/>
      <c r="M31" s="56"/>
      <c r="N31" s="56"/>
      <c r="O31" s="55"/>
      <c r="P31" s="55"/>
      <c r="Q31" s="55"/>
      <c r="R31" s="56"/>
      <c r="S31" s="56"/>
      <c r="T31" s="56"/>
    </row>
    <row r="32" spans="1:20" ht="19.5" customHeight="1">
      <c r="A32" s="56"/>
      <c r="B32" s="56"/>
      <c r="C32" s="56"/>
      <c r="D32" s="56"/>
      <c r="E32" s="56"/>
      <c r="F32" s="56"/>
      <c r="G32" s="56"/>
      <c r="H32" s="56"/>
      <c r="I32" s="55"/>
      <c r="J32" s="55"/>
      <c r="K32" s="56"/>
      <c r="L32" s="56"/>
      <c r="M32" s="56"/>
      <c r="N32" s="56"/>
      <c r="O32" s="55"/>
      <c r="P32" s="55"/>
      <c r="Q32" s="55"/>
      <c r="R32" s="56"/>
      <c r="S32" s="56"/>
      <c r="T32" s="56"/>
    </row>
    <row r="33" spans="1:20" ht="19.5" customHeight="1">
      <c r="A33" s="56"/>
      <c r="B33" s="56"/>
      <c r="C33" s="56"/>
      <c r="D33" s="56"/>
      <c r="E33" s="56"/>
      <c r="F33" s="56"/>
      <c r="G33" s="56"/>
      <c r="H33" s="56"/>
      <c r="I33" s="55"/>
      <c r="J33" s="55"/>
      <c r="K33" s="56"/>
      <c r="L33" s="56"/>
      <c r="M33" s="56"/>
      <c r="N33" s="56"/>
      <c r="O33" s="55"/>
      <c r="P33" s="55"/>
      <c r="Q33" s="55"/>
      <c r="R33" s="56"/>
      <c r="S33" s="56"/>
      <c r="T33" s="56"/>
    </row>
    <row r="34" spans="1:20" ht="19.5" customHeight="1">
      <c r="A34" s="56"/>
      <c r="B34" s="56"/>
      <c r="C34" s="56"/>
      <c r="D34" s="56"/>
      <c r="E34" s="56"/>
      <c r="F34" s="56"/>
      <c r="G34" s="56"/>
      <c r="H34" s="56"/>
      <c r="I34" s="55"/>
      <c r="J34" s="55"/>
      <c r="K34" s="56"/>
      <c r="L34" s="56"/>
      <c r="M34" s="56"/>
      <c r="N34" s="56"/>
      <c r="O34" s="55"/>
      <c r="P34" s="55"/>
      <c r="Q34" s="55"/>
      <c r="R34" s="56"/>
      <c r="S34" s="56"/>
      <c r="T34" s="56"/>
    </row>
    <row r="35" spans="1:20" ht="19.5" customHeight="1">
      <c r="A35" s="56"/>
      <c r="B35" s="56"/>
      <c r="C35" s="56"/>
      <c r="D35" s="56"/>
      <c r="E35" s="56"/>
      <c r="F35" s="56"/>
      <c r="G35" s="56"/>
      <c r="H35" s="56"/>
      <c r="I35" s="55"/>
      <c r="J35" s="55"/>
      <c r="K35" s="56"/>
      <c r="L35" s="56"/>
      <c r="M35" s="56"/>
      <c r="N35" s="56"/>
      <c r="O35" s="55"/>
      <c r="P35" s="55"/>
      <c r="Q35" s="55"/>
      <c r="R35" s="56"/>
      <c r="S35" s="56"/>
      <c r="T35" s="56"/>
    </row>
  </sheetData>
  <sheetProtection/>
  <mergeCells count="20">
    <mergeCell ref="A3:F3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9"/>
      <c r="B1" s="85"/>
      <c r="C1" s="85"/>
      <c r="D1" s="85"/>
      <c r="E1" s="85"/>
      <c r="F1" s="85"/>
      <c r="G1" s="85"/>
      <c r="H1" s="85"/>
      <c r="I1" s="85"/>
      <c r="J1" s="99" t="s">
        <v>176</v>
      </c>
    </row>
    <row r="2" spans="1:10" ht="19.5" customHeight="1">
      <c r="A2" s="183" t="s">
        <v>33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2" ht="19.5" customHeight="1">
      <c r="A3" s="204" t="s">
        <v>234</v>
      </c>
      <c r="B3" s="204"/>
      <c r="C3" s="204"/>
      <c r="D3" s="204"/>
      <c r="E3" s="204"/>
      <c r="F3" s="86"/>
      <c r="G3" s="86"/>
      <c r="H3" s="86"/>
      <c r="I3" s="86"/>
      <c r="J3" s="6" t="s">
        <v>21</v>
      </c>
      <c r="K3" s="23"/>
      <c r="L3" s="23"/>
    </row>
    <row r="4" spans="1:12" ht="19.5" customHeight="1">
      <c r="A4" s="119" t="s">
        <v>72</v>
      </c>
      <c r="B4" s="119"/>
      <c r="C4" s="119"/>
      <c r="D4" s="118"/>
      <c r="E4" s="87"/>
      <c r="F4" s="200" t="s">
        <v>69</v>
      </c>
      <c r="G4" s="200" t="s">
        <v>31</v>
      </c>
      <c r="H4" s="202" t="s">
        <v>184</v>
      </c>
      <c r="I4" s="202" t="s">
        <v>42</v>
      </c>
      <c r="J4" s="196" t="s">
        <v>198</v>
      </c>
      <c r="K4" s="23"/>
      <c r="L4" s="23"/>
    </row>
    <row r="5" spans="1:12" ht="19.5" customHeight="1">
      <c r="A5" s="73" t="s">
        <v>313</v>
      </c>
      <c r="B5" s="73"/>
      <c r="C5" s="88"/>
      <c r="D5" s="196" t="s">
        <v>134</v>
      </c>
      <c r="E5" s="198" t="s">
        <v>279</v>
      </c>
      <c r="F5" s="200"/>
      <c r="G5" s="200"/>
      <c r="H5" s="202"/>
      <c r="I5" s="202"/>
      <c r="J5" s="196"/>
      <c r="K5" s="23"/>
      <c r="L5" s="23"/>
    </row>
    <row r="6" spans="1:12" ht="20.25" customHeight="1">
      <c r="A6" s="89" t="s">
        <v>125</v>
      </c>
      <c r="B6" s="89" t="s">
        <v>218</v>
      </c>
      <c r="C6" s="90" t="s">
        <v>213</v>
      </c>
      <c r="D6" s="197"/>
      <c r="E6" s="199"/>
      <c r="F6" s="201"/>
      <c r="G6" s="201"/>
      <c r="H6" s="203"/>
      <c r="I6" s="203"/>
      <c r="J6" s="197"/>
      <c r="K6" s="23"/>
      <c r="L6" s="23"/>
    </row>
    <row r="7" spans="1:12" ht="19.5" customHeight="1">
      <c r="A7" s="153"/>
      <c r="B7" s="153"/>
      <c r="C7" s="153"/>
      <c r="D7" s="153"/>
      <c r="E7" s="152" t="s">
        <v>69</v>
      </c>
      <c r="F7" s="151">
        <v>11588968.36</v>
      </c>
      <c r="G7" s="151">
        <v>10668968.36</v>
      </c>
      <c r="H7" s="151">
        <v>920000</v>
      </c>
      <c r="I7" s="151"/>
      <c r="J7" s="115"/>
      <c r="K7" s="100"/>
      <c r="L7" s="100"/>
    </row>
    <row r="8" spans="1:12" ht="19.5" customHeight="1">
      <c r="A8" s="153" t="s">
        <v>304</v>
      </c>
      <c r="B8" s="153" t="s">
        <v>236</v>
      </c>
      <c r="C8" s="153" t="s">
        <v>239</v>
      </c>
      <c r="D8" s="153" t="s">
        <v>93</v>
      </c>
      <c r="E8" s="152" t="s">
        <v>273</v>
      </c>
      <c r="F8" s="151">
        <v>7716942.18</v>
      </c>
      <c r="G8" s="151">
        <v>7596942.18</v>
      </c>
      <c r="H8" s="151">
        <v>120000</v>
      </c>
      <c r="I8" s="151"/>
      <c r="J8" s="115"/>
      <c r="K8" s="28"/>
      <c r="L8" s="27"/>
    </row>
    <row r="9" spans="1:12" ht="19.5" customHeight="1">
      <c r="A9" s="153" t="s">
        <v>304</v>
      </c>
      <c r="B9" s="153" t="s">
        <v>236</v>
      </c>
      <c r="C9" s="153" t="s">
        <v>85</v>
      </c>
      <c r="D9" s="153" t="s">
        <v>93</v>
      </c>
      <c r="E9" s="152" t="s">
        <v>49</v>
      </c>
      <c r="F9" s="151">
        <v>800000</v>
      </c>
      <c r="G9" s="151">
        <v>0</v>
      </c>
      <c r="H9" s="151">
        <v>800000</v>
      </c>
      <c r="I9" s="151"/>
      <c r="J9" s="115"/>
      <c r="K9" s="27"/>
      <c r="L9" s="27"/>
    </row>
    <row r="10" spans="1:12" ht="19.5" customHeight="1">
      <c r="A10" s="153" t="s">
        <v>304</v>
      </c>
      <c r="B10" s="153" t="s">
        <v>236</v>
      </c>
      <c r="C10" s="153" t="s">
        <v>24</v>
      </c>
      <c r="D10" s="153" t="s">
        <v>93</v>
      </c>
      <c r="E10" s="152" t="s">
        <v>278</v>
      </c>
      <c r="F10" s="151">
        <v>939747.42</v>
      </c>
      <c r="G10" s="151">
        <v>939747.42</v>
      </c>
      <c r="H10" s="151">
        <v>0</v>
      </c>
      <c r="I10" s="151"/>
      <c r="J10" s="115"/>
      <c r="K10" s="27"/>
      <c r="L10" s="27"/>
    </row>
    <row r="11" spans="1:12" ht="19.5" customHeight="1">
      <c r="A11" s="153" t="s">
        <v>70</v>
      </c>
      <c r="B11" s="153" t="s">
        <v>236</v>
      </c>
      <c r="C11" s="153" t="s">
        <v>239</v>
      </c>
      <c r="D11" s="153" t="s">
        <v>93</v>
      </c>
      <c r="E11" s="152" t="s">
        <v>307</v>
      </c>
      <c r="F11" s="151">
        <v>710450.76</v>
      </c>
      <c r="G11" s="151">
        <v>710450.76</v>
      </c>
      <c r="H11" s="151">
        <v>0</v>
      </c>
      <c r="I11" s="151"/>
      <c r="J11" s="115"/>
      <c r="K11" s="27"/>
      <c r="L11" s="27"/>
    </row>
    <row r="12" spans="1:12" ht="19.5" customHeight="1">
      <c r="A12" s="153" t="s">
        <v>70</v>
      </c>
      <c r="B12" s="153" t="s">
        <v>236</v>
      </c>
      <c r="C12" s="153" t="s">
        <v>236</v>
      </c>
      <c r="D12" s="153" t="s">
        <v>93</v>
      </c>
      <c r="E12" s="152" t="s">
        <v>185</v>
      </c>
      <c r="F12" s="151">
        <v>669668</v>
      </c>
      <c r="G12" s="151">
        <v>669668</v>
      </c>
      <c r="H12" s="151">
        <v>0</v>
      </c>
      <c r="I12" s="151"/>
      <c r="J12" s="115"/>
      <c r="K12" s="27"/>
      <c r="L12" s="27"/>
    </row>
    <row r="13" spans="1:12" ht="19.5" customHeight="1">
      <c r="A13" s="153" t="s">
        <v>116</v>
      </c>
      <c r="B13" s="153" t="s">
        <v>164</v>
      </c>
      <c r="C13" s="153" t="s">
        <v>239</v>
      </c>
      <c r="D13" s="153" t="s">
        <v>93</v>
      </c>
      <c r="E13" s="152" t="s">
        <v>27</v>
      </c>
      <c r="F13" s="151">
        <v>752160</v>
      </c>
      <c r="G13" s="151">
        <v>752160</v>
      </c>
      <c r="H13" s="151">
        <v>0</v>
      </c>
      <c r="I13" s="151"/>
      <c r="J13" s="115"/>
      <c r="K13" s="27"/>
      <c r="L13" s="53"/>
    </row>
    <row r="14" spans="1:12" ht="19.5" customHeight="1">
      <c r="A14" s="93"/>
      <c r="B14" s="91"/>
      <c r="C14" s="93"/>
      <c r="D14" s="91"/>
      <c r="E14" s="91"/>
      <c r="F14" s="41"/>
      <c r="G14" s="41"/>
      <c r="H14" s="41"/>
      <c r="I14" s="41"/>
      <c r="J14" s="41"/>
      <c r="K14" s="27"/>
      <c r="L14" s="27"/>
    </row>
    <row r="15" spans="1:12" ht="19.5" customHeight="1">
      <c r="A15" s="93"/>
      <c r="B15" s="93"/>
      <c r="C15" s="91"/>
      <c r="D15" s="91"/>
      <c r="E15" s="91"/>
      <c r="F15" s="92"/>
      <c r="G15" s="92"/>
      <c r="H15" s="41"/>
      <c r="I15" s="41"/>
      <c r="J15" s="41"/>
      <c r="K15" s="27"/>
      <c r="L15" s="27"/>
    </row>
    <row r="16" spans="1:12" ht="19.5" customHeight="1">
      <c r="A16" s="93"/>
      <c r="B16" s="93"/>
      <c r="C16" s="91"/>
      <c r="D16" s="91"/>
      <c r="E16" s="94"/>
      <c r="F16" s="92"/>
      <c r="G16" s="92"/>
      <c r="H16" s="92"/>
      <c r="I16" s="41"/>
      <c r="J16" s="41"/>
      <c r="K16" s="53"/>
      <c r="L16" s="53"/>
    </row>
    <row r="17" spans="1:12" ht="19.5" customHeight="1">
      <c r="A17" s="93"/>
      <c r="B17" s="93"/>
      <c r="C17" s="93"/>
      <c r="D17" s="91"/>
      <c r="E17" s="94"/>
      <c r="F17" s="92"/>
      <c r="G17" s="92"/>
      <c r="H17" s="92"/>
      <c r="I17" s="92"/>
      <c r="J17" s="92"/>
      <c r="K17" s="27"/>
      <c r="L17" s="27"/>
    </row>
    <row r="18" spans="1:12" ht="19.5" customHeight="1">
      <c r="A18" s="93"/>
      <c r="B18" s="93"/>
      <c r="C18" s="93"/>
      <c r="D18" s="91"/>
      <c r="E18" s="95"/>
      <c r="F18" s="92"/>
      <c r="G18" s="92"/>
      <c r="H18" s="92"/>
      <c r="I18" s="92"/>
      <c r="J18" s="92"/>
      <c r="K18" s="27"/>
      <c r="L18" s="27"/>
    </row>
    <row r="19" spans="1:12" ht="19.5" customHeight="1">
      <c r="A19" s="93"/>
      <c r="B19" s="93"/>
      <c r="C19" s="93"/>
      <c r="D19" s="93"/>
      <c r="E19" s="95"/>
      <c r="F19" s="92"/>
      <c r="G19" s="92"/>
      <c r="H19" s="92"/>
      <c r="I19" s="92"/>
      <c r="J19" s="92"/>
      <c r="K19" s="27"/>
      <c r="L19" s="27"/>
    </row>
    <row r="20" spans="1:12" ht="19.5" customHeight="1">
      <c r="A20" s="93"/>
      <c r="B20" s="93"/>
      <c r="C20" s="93"/>
      <c r="D20" s="93"/>
      <c r="E20" s="95"/>
      <c r="F20" s="92"/>
      <c r="G20" s="92"/>
      <c r="H20" s="92"/>
      <c r="I20" s="92"/>
      <c r="J20" s="92"/>
      <c r="K20" s="27"/>
      <c r="L20" s="27"/>
    </row>
    <row r="21" spans="1:12" ht="19.5" customHeight="1">
      <c r="A21" s="96"/>
      <c r="B21" s="96"/>
      <c r="C21" s="96"/>
      <c r="D21" s="96"/>
      <c r="E21" s="96"/>
      <c r="F21" s="97"/>
      <c r="G21" s="92"/>
      <c r="H21" s="92"/>
      <c r="I21" s="92"/>
      <c r="J21" s="92"/>
      <c r="K21" s="27"/>
      <c r="L21" s="27"/>
    </row>
    <row r="22" spans="1:12" ht="19.5" customHeight="1">
      <c r="A22" s="98"/>
      <c r="B22" s="98"/>
      <c r="C22" s="98"/>
      <c r="D22" s="98"/>
      <c r="E22" s="98"/>
      <c r="F22" s="97"/>
      <c r="G22" s="92"/>
      <c r="H22" s="92"/>
      <c r="I22" s="92"/>
      <c r="J22" s="92"/>
      <c r="K22" s="27"/>
      <c r="L22" s="27"/>
    </row>
    <row r="23" spans="1:12" ht="19.5" customHeight="1">
      <c r="A23" s="55"/>
      <c r="B23" s="55"/>
      <c r="C23" s="55"/>
      <c r="D23" s="55"/>
      <c r="E23" s="55"/>
      <c r="F23" s="55"/>
      <c r="G23" s="56"/>
      <c r="H23" s="56"/>
      <c r="I23" s="56"/>
      <c r="J23" s="56"/>
      <c r="K23" s="26"/>
      <c r="L23" s="26"/>
    </row>
    <row r="24" spans="1:12" ht="19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26"/>
      <c r="L24" s="26"/>
    </row>
    <row r="25" spans="1:12" ht="19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26"/>
      <c r="L25" s="26"/>
    </row>
    <row r="26" spans="1:12" ht="19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26"/>
      <c r="L26" s="26"/>
    </row>
    <row r="27" spans="1:12" ht="19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26"/>
      <c r="L27" s="26"/>
    </row>
    <row r="28" spans="1:12" ht="19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26"/>
      <c r="L28" s="26"/>
    </row>
    <row r="29" spans="1:12" ht="19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26"/>
      <c r="L29" s="26"/>
    </row>
    <row r="30" spans="1:12" ht="19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26"/>
      <c r="L30" s="26"/>
    </row>
    <row r="31" spans="1:12" ht="19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H40"/>
  <sheetViews>
    <sheetView showGridLines="0" showZeros="0" zoomScalePageLayoutView="0" workbookViewId="0" topLeftCell="A13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1"/>
      <c r="B1" s="71"/>
      <c r="C1" s="71"/>
      <c r="D1" s="71"/>
      <c r="E1" s="71"/>
      <c r="F1" s="71"/>
      <c r="G1" s="71"/>
      <c r="H1" s="31" t="s">
        <v>52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1:34" ht="20.25" customHeight="1">
      <c r="A2" s="183" t="s">
        <v>161</v>
      </c>
      <c r="B2" s="183"/>
      <c r="C2" s="183"/>
      <c r="D2" s="183"/>
      <c r="E2" s="183"/>
      <c r="F2" s="183"/>
      <c r="G2" s="183"/>
      <c r="H2" s="18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</row>
    <row r="3" spans="1:34" ht="20.25" customHeight="1">
      <c r="A3" s="145" t="s">
        <v>234</v>
      </c>
      <c r="B3" s="72"/>
      <c r="C3" s="29"/>
      <c r="D3" s="29"/>
      <c r="E3" s="29"/>
      <c r="F3" s="29"/>
      <c r="G3" s="29"/>
      <c r="H3" s="6" t="s">
        <v>21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</row>
    <row r="4" spans="1:34" ht="20.25" customHeight="1">
      <c r="A4" s="73" t="s">
        <v>308</v>
      </c>
      <c r="B4" s="73"/>
      <c r="C4" s="73" t="s">
        <v>11</v>
      </c>
      <c r="D4" s="73"/>
      <c r="E4" s="73"/>
      <c r="F4" s="73"/>
      <c r="G4" s="73"/>
      <c r="H4" s="7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4" ht="20.25" customHeight="1">
      <c r="A5" s="74" t="s">
        <v>92</v>
      </c>
      <c r="B5" s="75" t="s">
        <v>165</v>
      </c>
      <c r="C5" s="74" t="s">
        <v>92</v>
      </c>
      <c r="D5" s="74" t="s">
        <v>69</v>
      </c>
      <c r="E5" s="75" t="s">
        <v>191</v>
      </c>
      <c r="F5" s="76" t="s">
        <v>188</v>
      </c>
      <c r="G5" s="74" t="s">
        <v>254</v>
      </c>
      <c r="H5" s="76" t="s">
        <v>26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4" ht="20.25" customHeight="1">
      <c r="A6" s="80" t="s">
        <v>294</v>
      </c>
      <c r="B6" s="122">
        <f>B7+B8+B9</f>
        <v>11588968.36</v>
      </c>
      <c r="C6" s="78" t="s">
        <v>124</v>
      </c>
      <c r="D6" s="114">
        <f>SUM(D7:D35)</f>
        <v>11588968.36</v>
      </c>
      <c r="E6" s="114">
        <f>SUM(E7:E35)</f>
        <v>11588968.36</v>
      </c>
      <c r="F6" s="114">
        <f>SUM(F7:F35)</f>
        <v>0</v>
      </c>
      <c r="G6" s="114">
        <f>SUM(G7:G35)</f>
        <v>0</v>
      </c>
      <c r="H6" s="115">
        <f>SUM(H7:H35)</f>
        <v>0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</row>
    <row r="7" spans="1:34" ht="20.25" customHeight="1">
      <c r="A7" s="77" t="s">
        <v>114</v>
      </c>
      <c r="B7" s="156">
        <v>11588968.36</v>
      </c>
      <c r="C7" s="78" t="s">
        <v>223</v>
      </c>
      <c r="D7" s="120">
        <f aca="true" t="shared" si="0" ref="D7:D28">SUM(E7:H7)</f>
        <v>9456689.6</v>
      </c>
      <c r="E7" s="157">
        <v>9456689.6</v>
      </c>
      <c r="F7" s="154">
        <v>0</v>
      </c>
      <c r="G7" s="155">
        <v>0</v>
      </c>
      <c r="H7" s="121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</row>
    <row r="8" spans="1:34" ht="20.25" customHeight="1">
      <c r="A8" s="77" t="s">
        <v>274</v>
      </c>
      <c r="B8" s="159">
        <v>0</v>
      </c>
      <c r="C8" s="78" t="s">
        <v>142</v>
      </c>
      <c r="D8" s="120">
        <f t="shared" si="0"/>
        <v>0</v>
      </c>
      <c r="E8" s="157">
        <v>0</v>
      </c>
      <c r="F8" s="154">
        <v>0</v>
      </c>
      <c r="G8" s="155">
        <v>0</v>
      </c>
      <c r="H8" s="121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</row>
    <row r="9" spans="1:34" ht="20.25" customHeight="1">
      <c r="A9" s="77" t="s">
        <v>286</v>
      </c>
      <c r="B9" s="158">
        <v>0</v>
      </c>
      <c r="C9" s="78" t="s">
        <v>56</v>
      </c>
      <c r="D9" s="120">
        <f t="shared" si="0"/>
        <v>0</v>
      </c>
      <c r="E9" s="157">
        <v>0</v>
      </c>
      <c r="F9" s="154">
        <v>0</v>
      </c>
      <c r="G9" s="155">
        <v>0</v>
      </c>
      <c r="H9" s="121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</row>
    <row r="10" spans="1:34" ht="20.25" customHeight="1">
      <c r="A10" s="80" t="s">
        <v>141</v>
      </c>
      <c r="B10" s="134"/>
      <c r="C10" s="78" t="s">
        <v>76</v>
      </c>
      <c r="D10" s="120">
        <f t="shared" si="0"/>
        <v>0</v>
      </c>
      <c r="E10" s="157">
        <v>0</v>
      </c>
      <c r="F10" s="154">
        <v>0</v>
      </c>
      <c r="G10" s="155">
        <v>0</v>
      </c>
      <c r="H10" s="121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</row>
    <row r="11" spans="1:34" ht="20.25" customHeight="1">
      <c r="A11" s="80" t="s">
        <v>114</v>
      </c>
      <c r="B11" s="112"/>
      <c r="C11" s="78" t="s">
        <v>174</v>
      </c>
      <c r="D11" s="120">
        <f t="shared" si="0"/>
        <v>0</v>
      </c>
      <c r="E11" s="157">
        <v>0</v>
      </c>
      <c r="F11" s="154">
        <v>0</v>
      </c>
      <c r="G11" s="155">
        <v>0</v>
      </c>
      <c r="H11" s="121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spans="1:34" ht="20.25" customHeight="1">
      <c r="A12" s="80" t="s">
        <v>274</v>
      </c>
      <c r="B12" s="112"/>
      <c r="C12" s="78" t="s">
        <v>32</v>
      </c>
      <c r="D12" s="120">
        <f t="shared" si="0"/>
        <v>0</v>
      </c>
      <c r="E12" s="157">
        <v>0</v>
      </c>
      <c r="F12" s="154">
        <v>0</v>
      </c>
      <c r="G12" s="155">
        <v>0</v>
      </c>
      <c r="H12" s="121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</row>
    <row r="13" spans="1:34" ht="20.25" customHeight="1">
      <c r="A13" s="80" t="s">
        <v>286</v>
      </c>
      <c r="B13" s="112"/>
      <c r="C13" s="78" t="s">
        <v>47</v>
      </c>
      <c r="D13" s="120">
        <f t="shared" si="0"/>
        <v>0</v>
      </c>
      <c r="E13" s="157">
        <v>0</v>
      </c>
      <c r="F13" s="154">
        <v>0</v>
      </c>
      <c r="G13" s="155">
        <v>0</v>
      </c>
      <c r="H13" s="121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</row>
    <row r="14" spans="1:34" ht="20.25" customHeight="1">
      <c r="A14" s="80" t="s">
        <v>216</v>
      </c>
      <c r="B14" s="112"/>
      <c r="C14" s="78" t="s">
        <v>14</v>
      </c>
      <c r="D14" s="120">
        <f t="shared" si="0"/>
        <v>1380118.76</v>
      </c>
      <c r="E14" s="157">
        <v>1380118.76</v>
      </c>
      <c r="F14" s="154">
        <v>0</v>
      </c>
      <c r="G14" s="155">
        <v>0</v>
      </c>
      <c r="H14" s="121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</row>
    <row r="15" spans="1:34" ht="20.25" customHeight="1">
      <c r="A15" s="79"/>
      <c r="B15" s="115"/>
      <c r="C15" s="80" t="s">
        <v>137</v>
      </c>
      <c r="D15" s="120">
        <f t="shared" si="0"/>
        <v>0</v>
      </c>
      <c r="E15" s="157">
        <v>0</v>
      </c>
      <c r="F15" s="154">
        <v>0</v>
      </c>
      <c r="G15" s="155">
        <v>0</v>
      </c>
      <c r="H15" s="121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</row>
    <row r="16" spans="1:34" ht="20.25" customHeight="1">
      <c r="A16" s="79"/>
      <c r="B16" s="115"/>
      <c r="C16" s="80" t="s">
        <v>28</v>
      </c>
      <c r="D16" s="120">
        <f t="shared" si="0"/>
        <v>0</v>
      </c>
      <c r="E16" s="157">
        <v>0</v>
      </c>
      <c r="F16" s="154">
        <v>0</v>
      </c>
      <c r="G16" s="155">
        <v>0</v>
      </c>
      <c r="H16" s="121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</row>
    <row r="17" spans="1:34" ht="20.25" customHeight="1">
      <c r="A17" s="79"/>
      <c r="B17" s="115"/>
      <c r="C17" s="80" t="s">
        <v>68</v>
      </c>
      <c r="D17" s="120">
        <f t="shared" si="0"/>
        <v>0</v>
      </c>
      <c r="E17" s="157">
        <v>0</v>
      </c>
      <c r="F17" s="154">
        <v>0</v>
      </c>
      <c r="G17" s="155">
        <v>0</v>
      </c>
      <c r="H17" s="121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</row>
    <row r="18" spans="1:34" ht="20.25" customHeight="1">
      <c r="A18" s="79"/>
      <c r="B18" s="115"/>
      <c r="C18" s="80" t="s">
        <v>75</v>
      </c>
      <c r="D18" s="120">
        <f t="shared" si="0"/>
        <v>0</v>
      </c>
      <c r="E18" s="157">
        <v>0</v>
      </c>
      <c r="F18" s="154">
        <v>0</v>
      </c>
      <c r="G18" s="155">
        <v>0</v>
      </c>
      <c r="H18" s="121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</row>
    <row r="19" spans="1:34" ht="20.25" customHeight="1">
      <c r="A19" s="79"/>
      <c r="B19" s="115"/>
      <c r="C19" s="80" t="s">
        <v>298</v>
      </c>
      <c r="D19" s="120">
        <f t="shared" si="0"/>
        <v>0</v>
      </c>
      <c r="E19" s="157">
        <v>0</v>
      </c>
      <c r="F19" s="154">
        <v>0</v>
      </c>
      <c r="G19" s="155">
        <v>0</v>
      </c>
      <c r="H19" s="121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</row>
    <row r="20" spans="1:34" ht="20.25" customHeight="1">
      <c r="A20" s="79"/>
      <c r="B20" s="115"/>
      <c r="C20" s="80" t="s">
        <v>170</v>
      </c>
      <c r="D20" s="120">
        <f t="shared" si="0"/>
        <v>0</v>
      </c>
      <c r="E20" s="157">
        <v>0</v>
      </c>
      <c r="F20" s="154">
        <v>0</v>
      </c>
      <c r="G20" s="155">
        <v>0</v>
      </c>
      <c r="H20" s="121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</row>
    <row r="21" spans="1:34" ht="20.25" customHeight="1">
      <c r="A21" s="79"/>
      <c r="B21" s="115"/>
      <c r="C21" s="80" t="s">
        <v>175</v>
      </c>
      <c r="D21" s="120">
        <f t="shared" si="0"/>
        <v>0</v>
      </c>
      <c r="E21" s="157">
        <v>0</v>
      </c>
      <c r="F21" s="154">
        <v>0</v>
      </c>
      <c r="G21" s="155">
        <v>0</v>
      </c>
      <c r="H21" s="121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</row>
    <row r="22" spans="1:34" ht="20.25" customHeight="1">
      <c r="A22" s="79"/>
      <c r="B22" s="115"/>
      <c r="C22" s="80" t="s">
        <v>202</v>
      </c>
      <c r="D22" s="120">
        <f t="shared" si="0"/>
        <v>0</v>
      </c>
      <c r="E22" s="157">
        <v>0</v>
      </c>
      <c r="F22" s="154">
        <v>0</v>
      </c>
      <c r="G22" s="155">
        <v>0</v>
      </c>
      <c r="H22" s="121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</row>
    <row r="23" spans="1:34" ht="20.25" customHeight="1">
      <c r="A23" s="79"/>
      <c r="B23" s="115"/>
      <c r="C23" s="80" t="s">
        <v>194</v>
      </c>
      <c r="D23" s="120">
        <f t="shared" si="0"/>
        <v>0</v>
      </c>
      <c r="E23" s="157">
        <v>0</v>
      </c>
      <c r="F23" s="154">
        <v>0</v>
      </c>
      <c r="G23" s="155">
        <v>0</v>
      </c>
      <c r="H23" s="121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</row>
    <row r="24" spans="1:34" ht="20.25" customHeight="1">
      <c r="A24" s="79"/>
      <c r="B24" s="115"/>
      <c r="C24" s="80" t="s">
        <v>217</v>
      </c>
      <c r="D24" s="120">
        <f t="shared" si="0"/>
        <v>0</v>
      </c>
      <c r="E24" s="157">
        <v>0</v>
      </c>
      <c r="F24" s="154">
        <v>0</v>
      </c>
      <c r="G24" s="155">
        <v>0</v>
      </c>
      <c r="H24" s="121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</row>
    <row r="25" spans="1:34" ht="20.25" customHeight="1">
      <c r="A25" s="79"/>
      <c r="B25" s="115"/>
      <c r="C25" s="80" t="s">
        <v>78</v>
      </c>
      <c r="D25" s="120">
        <f t="shared" si="0"/>
        <v>0</v>
      </c>
      <c r="E25" s="157">
        <v>0</v>
      </c>
      <c r="F25" s="154">
        <v>0</v>
      </c>
      <c r="G25" s="155">
        <v>0</v>
      </c>
      <c r="H25" s="121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</row>
    <row r="26" spans="1:34" ht="20.25" customHeight="1">
      <c r="A26" s="80"/>
      <c r="B26" s="115"/>
      <c r="C26" s="80" t="s">
        <v>179</v>
      </c>
      <c r="D26" s="120">
        <f t="shared" si="0"/>
        <v>752160</v>
      </c>
      <c r="E26" s="157">
        <v>752160</v>
      </c>
      <c r="F26" s="154">
        <v>0</v>
      </c>
      <c r="G26" s="155">
        <v>0</v>
      </c>
      <c r="H26" s="121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</row>
    <row r="27" spans="1:34" ht="20.25" customHeight="1">
      <c r="A27" s="80"/>
      <c r="B27" s="115"/>
      <c r="C27" s="80" t="s">
        <v>210</v>
      </c>
      <c r="D27" s="120">
        <f t="shared" si="0"/>
        <v>0</v>
      </c>
      <c r="E27" s="157">
        <v>0</v>
      </c>
      <c r="F27" s="154">
        <v>0</v>
      </c>
      <c r="G27" s="155">
        <v>0</v>
      </c>
      <c r="H27" s="121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</row>
    <row r="28" spans="1:34" ht="20.25" customHeight="1">
      <c r="A28" s="80"/>
      <c r="B28" s="115"/>
      <c r="C28" s="80" t="s">
        <v>183</v>
      </c>
      <c r="D28" s="120">
        <f t="shared" si="0"/>
        <v>0</v>
      </c>
      <c r="E28" s="157">
        <v>0</v>
      </c>
      <c r="F28" s="154">
        <v>0</v>
      </c>
      <c r="G28" s="155">
        <v>0</v>
      </c>
      <c r="H28" s="121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</row>
    <row r="29" spans="1:34" ht="20.25" customHeight="1">
      <c r="A29" s="80"/>
      <c r="B29" s="115"/>
      <c r="C29" s="80" t="s">
        <v>87</v>
      </c>
      <c r="D29" s="120"/>
      <c r="E29" s="157">
        <v>0</v>
      </c>
      <c r="F29" s="154">
        <v>0</v>
      </c>
      <c r="G29" s="155">
        <v>0</v>
      </c>
      <c r="H29" s="121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</row>
    <row r="30" spans="1:34" ht="20.25" customHeight="1">
      <c r="A30" s="80"/>
      <c r="B30" s="115"/>
      <c r="C30" s="80" t="s">
        <v>108</v>
      </c>
      <c r="D30" s="120">
        <f aca="true" t="shared" si="1" ref="D30:D35">SUM(E30:H30)</f>
        <v>0</v>
      </c>
      <c r="E30" s="157">
        <v>0</v>
      </c>
      <c r="F30" s="154">
        <v>0</v>
      </c>
      <c r="G30" s="155">
        <v>0</v>
      </c>
      <c r="H30" s="121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</row>
    <row r="31" spans="1:34" ht="20.25" customHeight="1">
      <c r="A31" s="80"/>
      <c r="B31" s="115"/>
      <c r="C31" s="80" t="s">
        <v>67</v>
      </c>
      <c r="D31" s="120">
        <f t="shared" si="1"/>
        <v>0</v>
      </c>
      <c r="E31" s="157">
        <v>0</v>
      </c>
      <c r="F31" s="154">
        <v>0</v>
      </c>
      <c r="G31" s="155">
        <v>0</v>
      </c>
      <c r="H31" s="121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</row>
    <row r="32" spans="1:34" ht="20.25" customHeight="1">
      <c r="A32" s="80"/>
      <c r="B32" s="115"/>
      <c r="C32" s="80" t="s">
        <v>77</v>
      </c>
      <c r="D32" s="120">
        <f t="shared" si="1"/>
        <v>0</v>
      </c>
      <c r="E32" s="157">
        <v>0</v>
      </c>
      <c r="F32" s="154">
        <v>0</v>
      </c>
      <c r="G32" s="155">
        <v>0</v>
      </c>
      <c r="H32" s="121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</row>
    <row r="33" spans="1:34" ht="20.25" customHeight="1">
      <c r="A33" s="80"/>
      <c r="B33" s="115"/>
      <c r="C33" s="80" t="s">
        <v>19</v>
      </c>
      <c r="D33" s="120">
        <f t="shared" si="1"/>
        <v>0</v>
      </c>
      <c r="E33" s="157">
        <v>0</v>
      </c>
      <c r="F33" s="154">
        <v>0</v>
      </c>
      <c r="G33" s="155">
        <v>0</v>
      </c>
      <c r="H33" s="121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</row>
    <row r="34" spans="1:34" ht="20.25" customHeight="1">
      <c r="A34" s="80"/>
      <c r="B34" s="115"/>
      <c r="C34" s="80" t="s">
        <v>131</v>
      </c>
      <c r="D34" s="120">
        <f t="shared" si="1"/>
        <v>0</v>
      </c>
      <c r="E34" s="157">
        <v>0</v>
      </c>
      <c r="F34" s="154">
        <v>0</v>
      </c>
      <c r="G34" s="155">
        <v>0</v>
      </c>
      <c r="H34" s="121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</row>
    <row r="35" spans="1:34" ht="20.25" customHeight="1">
      <c r="A35" s="80"/>
      <c r="B35" s="115"/>
      <c r="C35" s="80" t="s">
        <v>263</v>
      </c>
      <c r="D35" s="120">
        <f t="shared" si="1"/>
        <v>0</v>
      </c>
      <c r="E35" s="151">
        <v>0</v>
      </c>
      <c r="F35" s="147">
        <v>0</v>
      </c>
      <c r="G35" s="148">
        <v>0</v>
      </c>
      <c r="H35" s="121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</row>
    <row r="36" spans="1:34" ht="20.25" customHeight="1">
      <c r="A36" s="74"/>
      <c r="B36" s="111"/>
      <c r="C36" s="74"/>
      <c r="D36" s="111"/>
      <c r="E36" s="133"/>
      <c r="F36" s="134"/>
      <c r="G36" s="134"/>
      <c r="H36" s="112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</row>
    <row r="37" spans="1:34" ht="20.25" customHeight="1">
      <c r="A37" s="80"/>
      <c r="B37" s="115"/>
      <c r="C37" s="80" t="s">
        <v>244</v>
      </c>
      <c r="D37" s="111">
        <f>SUM(E37:H37)</f>
        <v>0</v>
      </c>
      <c r="E37" s="112"/>
      <c r="F37" s="112"/>
      <c r="G37" s="112"/>
      <c r="H37" s="112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</row>
    <row r="38" spans="1:34" ht="20.25" customHeight="1">
      <c r="A38" s="80"/>
      <c r="B38" s="123"/>
      <c r="C38" s="80"/>
      <c r="D38" s="111"/>
      <c r="E38" s="111"/>
      <c r="F38" s="111"/>
      <c r="G38" s="111"/>
      <c r="H38" s="11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</row>
    <row r="39" spans="1:34" ht="20.25" customHeight="1">
      <c r="A39" s="74" t="s">
        <v>237</v>
      </c>
      <c r="B39" s="123">
        <f>SUM(B6,B10)</f>
        <v>11588968.36</v>
      </c>
      <c r="C39" s="74" t="s">
        <v>158</v>
      </c>
      <c r="D39" s="111">
        <f>SUM(E39:H39)</f>
        <v>11588968.36</v>
      </c>
      <c r="E39" s="111">
        <f>SUM(E7:E37)</f>
        <v>11588968.36</v>
      </c>
      <c r="F39" s="111">
        <f>SUM(F7:F37)</f>
        <v>0</v>
      </c>
      <c r="G39" s="111">
        <f>SUM(G7:G37)</f>
        <v>0</v>
      </c>
      <c r="H39" s="111">
        <f>SUM(H7:H37)</f>
        <v>0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</row>
    <row r="40" spans="1:34" ht="20.25" customHeight="1">
      <c r="A40" s="81"/>
      <c r="B40" s="82"/>
      <c r="C40" s="83"/>
      <c r="D40" s="83"/>
      <c r="E40" s="83"/>
      <c r="F40" s="83"/>
      <c r="G40" s="83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P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2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26"/>
      <c r="AK1" s="26"/>
      <c r="AL1" s="106" t="s">
        <v>173</v>
      </c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</row>
    <row r="2" spans="1:250" ht="19.5" customHeight="1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</row>
    <row r="3" spans="1:250" ht="19.5" customHeight="1">
      <c r="A3" s="206" t="s">
        <v>234</v>
      </c>
      <c r="B3" s="206"/>
      <c r="C3" s="206" t="s">
        <v>302</v>
      </c>
      <c r="D3" s="206"/>
      <c r="E3" s="52"/>
      <c r="F3" s="52"/>
      <c r="G3" s="52"/>
      <c r="H3" s="52"/>
      <c r="I3" s="52"/>
      <c r="J3" s="52"/>
      <c r="K3" s="52"/>
      <c r="L3" s="52"/>
      <c r="M3" s="52"/>
      <c r="N3" s="52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23"/>
      <c r="AG3" s="23"/>
      <c r="AH3" s="23"/>
      <c r="AI3" s="23"/>
      <c r="AL3" s="6" t="s">
        <v>21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72</v>
      </c>
      <c r="B4" s="9"/>
      <c r="C4" s="126"/>
      <c r="D4" s="125"/>
      <c r="E4" s="207" t="s">
        <v>245</v>
      </c>
      <c r="F4" s="59" t="s">
        <v>12</v>
      </c>
      <c r="G4" s="60"/>
      <c r="H4" s="60"/>
      <c r="I4" s="60"/>
      <c r="J4" s="60"/>
      <c r="K4" s="60"/>
      <c r="L4" s="60"/>
      <c r="M4" s="60"/>
      <c r="N4" s="60"/>
      <c r="O4" s="66"/>
      <c r="P4" s="67" t="s">
        <v>253</v>
      </c>
      <c r="Q4" s="60"/>
      <c r="R4" s="60"/>
      <c r="S4" s="60"/>
      <c r="T4" s="60"/>
      <c r="U4" s="60"/>
      <c r="V4" s="66"/>
      <c r="W4" s="67" t="s">
        <v>159</v>
      </c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0" t="s">
        <v>313</v>
      </c>
      <c r="B5" s="50"/>
      <c r="C5" s="191" t="s">
        <v>134</v>
      </c>
      <c r="D5" s="191" t="s">
        <v>193</v>
      </c>
      <c r="E5" s="207"/>
      <c r="F5" s="209" t="s">
        <v>69</v>
      </c>
      <c r="G5" s="61" t="s">
        <v>38</v>
      </c>
      <c r="H5" s="62"/>
      <c r="I5" s="62"/>
      <c r="J5" s="61" t="s">
        <v>295</v>
      </c>
      <c r="K5" s="62"/>
      <c r="L5" s="62"/>
      <c r="M5" s="61" t="s">
        <v>262</v>
      </c>
      <c r="N5" s="62"/>
      <c r="O5" s="68"/>
      <c r="P5" s="209" t="s">
        <v>69</v>
      </c>
      <c r="Q5" s="61" t="s">
        <v>38</v>
      </c>
      <c r="R5" s="62"/>
      <c r="S5" s="62"/>
      <c r="T5" s="61" t="s">
        <v>295</v>
      </c>
      <c r="U5" s="62"/>
      <c r="V5" s="68"/>
      <c r="W5" s="209" t="s">
        <v>69</v>
      </c>
      <c r="X5" s="61" t="s">
        <v>38</v>
      </c>
      <c r="Y5" s="62"/>
      <c r="Z5" s="62"/>
      <c r="AA5" s="61" t="s">
        <v>295</v>
      </c>
      <c r="AB5" s="62"/>
      <c r="AC5" s="62"/>
      <c r="AD5" s="61" t="s">
        <v>262</v>
      </c>
      <c r="AE5" s="62"/>
      <c r="AF5" s="62"/>
      <c r="AG5" s="61" t="s">
        <v>207</v>
      </c>
      <c r="AH5" s="62"/>
      <c r="AI5" s="62"/>
      <c r="AJ5" s="61" t="s">
        <v>26</v>
      </c>
      <c r="AK5" s="62"/>
      <c r="AL5" s="6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125</v>
      </c>
      <c r="B6" s="14" t="s">
        <v>218</v>
      </c>
      <c r="C6" s="192"/>
      <c r="D6" s="192"/>
      <c r="E6" s="208"/>
      <c r="F6" s="210"/>
      <c r="G6" s="63" t="s">
        <v>171</v>
      </c>
      <c r="H6" s="64" t="s">
        <v>31</v>
      </c>
      <c r="I6" s="64" t="s">
        <v>184</v>
      </c>
      <c r="J6" s="63" t="s">
        <v>171</v>
      </c>
      <c r="K6" s="64" t="s">
        <v>31</v>
      </c>
      <c r="L6" s="64" t="s">
        <v>184</v>
      </c>
      <c r="M6" s="63" t="s">
        <v>171</v>
      </c>
      <c r="N6" s="64" t="s">
        <v>31</v>
      </c>
      <c r="O6" s="13" t="s">
        <v>184</v>
      </c>
      <c r="P6" s="210"/>
      <c r="Q6" s="63" t="s">
        <v>171</v>
      </c>
      <c r="R6" s="14" t="s">
        <v>31</v>
      </c>
      <c r="S6" s="14" t="s">
        <v>184</v>
      </c>
      <c r="T6" s="63" t="s">
        <v>171</v>
      </c>
      <c r="U6" s="14" t="s">
        <v>31</v>
      </c>
      <c r="V6" s="13" t="s">
        <v>184</v>
      </c>
      <c r="W6" s="210"/>
      <c r="X6" s="63" t="s">
        <v>171</v>
      </c>
      <c r="Y6" s="14" t="s">
        <v>31</v>
      </c>
      <c r="Z6" s="64" t="s">
        <v>184</v>
      </c>
      <c r="AA6" s="63" t="s">
        <v>171</v>
      </c>
      <c r="AB6" s="64" t="s">
        <v>31</v>
      </c>
      <c r="AC6" s="64" t="s">
        <v>184</v>
      </c>
      <c r="AD6" s="63" t="s">
        <v>171</v>
      </c>
      <c r="AE6" s="64" t="s">
        <v>31</v>
      </c>
      <c r="AF6" s="64" t="s">
        <v>184</v>
      </c>
      <c r="AG6" s="63" t="s">
        <v>171</v>
      </c>
      <c r="AH6" s="64" t="s">
        <v>31</v>
      </c>
      <c r="AI6" s="64" t="s">
        <v>184</v>
      </c>
      <c r="AJ6" s="63" t="s">
        <v>171</v>
      </c>
      <c r="AK6" s="64" t="s">
        <v>31</v>
      </c>
      <c r="AL6" s="64" t="s">
        <v>184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146"/>
      <c r="B7" s="146"/>
      <c r="C7" s="161"/>
      <c r="D7" s="160" t="s">
        <v>69</v>
      </c>
      <c r="E7" s="148">
        <v>11588968.36</v>
      </c>
      <c r="F7" s="162">
        <v>11588968.36</v>
      </c>
      <c r="G7" s="149">
        <v>11588968.36</v>
      </c>
      <c r="H7" s="147">
        <v>10668968.36</v>
      </c>
      <c r="I7" s="148">
        <v>920000</v>
      </c>
      <c r="J7" s="149">
        <v>0</v>
      </c>
      <c r="K7" s="147">
        <v>0</v>
      </c>
      <c r="L7" s="147">
        <v>0</v>
      </c>
      <c r="M7" s="148">
        <v>0</v>
      </c>
      <c r="N7" s="149">
        <v>0</v>
      </c>
      <c r="O7" s="148">
        <v>0</v>
      </c>
      <c r="P7" s="149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8"/>
      <c r="AM7" s="124"/>
      <c r="AN7" s="69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</row>
    <row r="8" spans="1:38" ht="22.5" customHeight="1">
      <c r="A8" s="146" t="s">
        <v>103</v>
      </c>
      <c r="B8" s="146" t="s">
        <v>239</v>
      </c>
      <c r="C8" s="161" t="s">
        <v>93</v>
      </c>
      <c r="D8" s="160" t="s">
        <v>189</v>
      </c>
      <c r="E8" s="148">
        <v>5450809</v>
      </c>
      <c r="F8" s="162">
        <v>5450809</v>
      </c>
      <c r="G8" s="149">
        <v>5450809</v>
      </c>
      <c r="H8" s="147">
        <v>5450809</v>
      </c>
      <c r="I8" s="148">
        <v>0</v>
      </c>
      <c r="J8" s="149">
        <v>0</v>
      </c>
      <c r="K8" s="147">
        <v>0</v>
      </c>
      <c r="L8" s="147">
        <v>0</v>
      </c>
      <c r="M8" s="148">
        <v>0</v>
      </c>
      <c r="N8" s="149">
        <v>0</v>
      </c>
      <c r="O8" s="148">
        <v>0</v>
      </c>
      <c r="P8" s="149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8"/>
    </row>
    <row r="9" spans="1:38" ht="22.5" customHeight="1">
      <c r="A9" s="146" t="s">
        <v>103</v>
      </c>
      <c r="B9" s="146" t="s">
        <v>164</v>
      </c>
      <c r="C9" s="161" t="s">
        <v>93</v>
      </c>
      <c r="D9" s="160" t="s">
        <v>144</v>
      </c>
      <c r="E9" s="148">
        <v>1037642</v>
      </c>
      <c r="F9" s="162">
        <v>1037642</v>
      </c>
      <c r="G9" s="149">
        <v>1037642</v>
      </c>
      <c r="H9" s="147">
        <v>1037642</v>
      </c>
      <c r="I9" s="148">
        <v>0</v>
      </c>
      <c r="J9" s="149">
        <v>0</v>
      </c>
      <c r="K9" s="147">
        <v>0</v>
      </c>
      <c r="L9" s="147">
        <v>0</v>
      </c>
      <c r="M9" s="148">
        <v>0</v>
      </c>
      <c r="N9" s="149">
        <v>0</v>
      </c>
      <c r="O9" s="148">
        <v>0</v>
      </c>
      <c r="P9" s="149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8"/>
    </row>
    <row r="10" spans="1:38" ht="22.5" customHeight="1">
      <c r="A10" s="146" t="s">
        <v>103</v>
      </c>
      <c r="B10" s="146" t="s">
        <v>83</v>
      </c>
      <c r="C10" s="161" t="s">
        <v>93</v>
      </c>
      <c r="D10" s="160" t="s">
        <v>27</v>
      </c>
      <c r="E10" s="148">
        <v>667257</v>
      </c>
      <c r="F10" s="162">
        <v>667257</v>
      </c>
      <c r="G10" s="149">
        <v>667257</v>
      </c>
      <c r="H10" s="147">
        <v>667257</v>
      </c>
      <c r="I10" s="148">
        <v>0</v>
      </c>
      <c r="J10" s="149">
        <v>0</v>
      </c>
      <c r="K10" s="147">
        <v>0</v>
      </c>
      <c r="L10" s="147">
        <v>0</v>
      </c>
      <c r="M10" s="148">
        <v>0</v>
      </c>
      <c r="N10" s="149">
        <v>0</v>
      </c>
      <c r="O10" s="148">
        <v>0</v>
      </c>
      <c r="P10" s="149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8"/>
    </row>
    <row r="11" spans="1:38" ht="22.5" customHeight="1">
      <c r="A11" s="146" t="s">
        <v>103</v>
      </c>
      <c r="B11" s="146" t="s">
        <v>23</v>
      </c>
      <c r="C11" s="161" t="s">
        <v>93</v>
      </c>
      <c r="D11" s="160" t="s">
        <v>303</v>
      </c>
      <c r="E11" s="148">
        <v>360795</v>
      </c>
      <c r="F11" s="162">
        <v>360795</v>
      </c>
      <c r="G11" s="149">
        <v>360795</v>
      </c>
      <c r="H11" s="147">
        <v>360795</v>
      </c>
      <c r="I11" s="148">
        <v>0</v>
      </c>
      <c r="J11" s="149">
        <v>0</v>
      </c>
      <c r="K11" s="147">
        <v>0</v>
      </c>
      <c r="L11" s="147">
        <v>0</v>
      </c>
      <c r="M11" s="148">
        <v>0</v>
      </c>
      <c r="N11" s="149">
        <v>0</v>
      </c>
      <c r="O11" s="148">
        <v>0</v>
      </c>
      <c r="P11" s="149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8"/>
    </row>
    <row r="12" spans="1:38" ht="22.5" customHeight="1">
      <c r="A12" s="146" t="s">
        <v>18</v>
      </c>
      <c r="B12" s="146" t="s">
        <v>239</v>
      </c>
      <c r="C12" s="161" t="s">
        <v>93</v>
      </c>
      <c r="D12" s="160" t="s">
        <v>283</v>
      </c>
      <c r="E12" s="148">
        <v>1240305.18</v>
      </c>
      <c r="F12" s="162">
        <v>1240305.18</v>
      </c>
      <c r="G12" s="149">
        <v>1240305.18</v>
      </c>
      <c r="H12" s="147">
        <v>1240305.18</v>
      </c>
      <c r="I12" s="148">
        <v>0</v>
      </c>
      <c r="J12" s="149">
        <v>0</v>
      </c>
      <c r="K12" s="147">
        <v>0</v>
      </c>
      <c r="L12" s="147">
        <v>0</v>
      </c>
      <c r="M12" s="148">
        <v>0</v>
      </c>
      <c r="N12" s="149">
        <v>0</v>
      </c>
      <c r="O12" s="148">
        <v>0</v>
      </c>
      <c r="P12" s="149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8"/>
    </row>
    <row r="13" spans="1:38" ht="22.5" customHeight="1">
      <c r="A13" s="146" t="s">
        <v>18</v>
      </c>
      <c r="B13" s="146" t="s">
        <v>162</v>
      </c>
      <c r="C13" s="161" t="s">
        <v>93</v>
      </c>
      <c r="D13" s="160" t="s">
        <v>154</v>
      </c>
      <c r="E13" s="148">
        <v>20306</v>
      </c>
      <c r="F13" s="162">
        <v>20306</v>
      </c>
      <c r="G13" s="149">
        <v>20306</v>
      </c>
      <c r="H13" s="147">
        <v>20306</v>
      </c>
      <c r="I13" s="148">
        <v>0</v>
      </c>
      <c r="J13" s="149">
        <v>0</v>
      </c>
      <c r="K13" s="147">
        <v>0</v>
      </c>
      <c r="L13" s="147">
        <v>0</v>
      </c>
      <c r="M13" s="148">
        <v>0</v>
      </c>
      <c r="N13" s="149">
        <v>0</v>
      </c>
      <c r="O13" s="148">
        <v>0</v>
      </c>
      <c r="P13" s="149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8"/>
    </row>
    <row r="14" spans="1:38" ht="22.5" customHeight="1">
      <c r="A14" s="146" t="s">
        <v>18</v>
      </c>
      <c r="B14" s="146" t="s">
        <v>2</v>
      </c>
      <c r="C14" s="161" t="s">
        <v>93</v>
      </c>
      <c r="D14" s="160" t="s">
        <v>309</v>
      </c>
      <c r="E14" s="148">
        <v>16200</v>
      </c>
      <c r="F14" s="162">
        <v>16200</v>
      </c>
      <c r="G14" s="149">
        <v>16200</v>
      </c>
      <c r="H14" s="147">
        <v>16200</v>
      </c>
      <c r="I14" s="148">
        <v>0</v>
      </c>
      <c r="J14" s="149">
        <v>0</v>
      </c>
      <c r="K14" s="147">
        <v>0</v>
      </c>
      <c r="L14" s="147">
        <v>0</v>
      </c>
      <c r="M14" s="148">
        <v>0</v>
      </c>
      <c r="N14" s="149">
        <v>0</v>
      </c>
      <c r="O14" s="148">
        <v>0</v>
      </c>
      <c r="P14" s="149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8"/>
    </row>
    <row r="15" spans="1:38" ht="22.5" customHeight="1">
      <c r="A15" s="146" t="s">
        <v>18</v>
      </c>
      <c r="B15" s="146" t="s">
        <v>23</v>
      </c>
      <c r="C15" s="161" t="s">
        <v>93</v>
      </c>
      <c r="D15" s="160" t="s">
        <v>238</v>
      </c>
      <c r="E15" s="148">
        <v>1054929.76</v>
      </c>
      <c r="F15" s="162">
        <v>1054929.76</v>
      </c>
      <c r="G15" s="149">
        <v>1054929.76</v>
      </c>
      <c r="H15" s="147">
        <v>134929.76</v>
      </c>
      <c r="I15" s="148">
        <v>920000</v>
      </c>
      <c r="J15" s="149">
        <v>0</v>
      </c>
      <c r="K15" s="147">
        <v>0</v>
      </c>
      <c r="L15" s="147">
        <v>0</v>
      </c>
      <c r="M15" s="148">
        <v>0</v>
      </c>
      <c r="N15" s="149">
        <v>0</v>
      </c>
      <c r="O15" s="148">
        <v>0</v>
      </c>
      <c r="P15" s="149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8"/>
    </row>
    <row r="16" spans="1:38" ht="22.5" customHeight="1">
      <c r="A16" s="146" t="s">
        <v>102</v>
      </c>
      <c r="B16" s="146" t="s">
        <v>239</v>
      </c>
      <c r="C16" s="161" t="s">
        <v>93</v>
      </c>
      <c r="D16" s="160" t="s">
        <v>169</v>
      </c>
      <c r="E16" s="148">
        <v>984946</v>
      </c>
      <c r="F16" s="162">
        <v>984946</v>
      </c>
      <c r="G16" s="149">
        <v>984946</v>
      </c>
      <c r="H16" s="147">
        <v>984946</v>
      </c>
      <c r="I16" s="148">
        <v>0</v>
      </c>
      <c r="J16" s="149">
        <v>0</v>
      </c>
      <c r="K16" s="147">
        <v>0</v>
      </c>
      <c r="L16" s="147">
        <v>0</v>
      </c>
      <c r="M16" s="148">
        <v>0</v>
      </c>
      <c r="N16" s="149">
        <v>0</v>
      </c>
      <c r="O16" s="148">
        <v>0</v>
      </c>
      <c r="P16" s="149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8"/>
    </row>
    <row r="17" spans="1:38" ht="22.5" customHeight="1">
      <c r="A17" s="146" t="s">
        <v>102</v>
      </c>
      <c r="B17" s="146" t="s">
        <v>164</v>
      </c>
      <c r="C17" s="161" t="s">
        <v>93</v>
      </c>
      <c r="D17" s="160" t="s">
        <v>46</v>
      </c>
      <c r="E17" s="148">
        <v>125842.42</v>
      </c>
      <c r="F17" s="162">
        <v>125842.42</v>
      </c>
      <c r="G17" s="149">
        <v>125842.42</v>
      </c>
      <c r="H17" s="147">
        <v>125842.42</v>
      </c>
      <c r="I17" s="148">
        <v>0</v>
      </c>
      <c r="J17" s="149">
        <v>0</v>
      </c>
      <c r="K17" s="147">
        <v>0</v>
      </c>
      <c r="L17" s="147">
        <v>0</v>
      </c>
      <c r="M17" s="148">
        <v>0</v>
      </c>
      <c r="N17" s="149">
        <v>0</v>
      </c>
      <c r="O17" s="148">
        <v>0</v>
      </c>
      <c r="P17" s="149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8"/>
    </row>
    <row r="18" spans="1:38" ht="22.5" customHeight="1">
      <c r="A18" s="146" t="s">
        <v>101</v>
      </c>
      <c r="B18" s="146" t="s">
        <v>239</v>
      </c>
      <c r="C18" s="161" t="s">
        <v>93</v>
      </c>
      <c r="D18" s="160" t="s">
        <v>58</v>
      </c>
      <c r="E18" s="148">
        <v>20800</v>
      </c>
      <c r="F18" s="162">
        <v>20800</v>
      </c>
      <c r="G18" s="149">
        <v>20800</v>
      </c>
      <c r="H18" s="147">
        <v>20800</v>
      </c>
      <c r="I18" s="148">
        <v>0</v>
      </c>
      <c r="J18" s="149">
        <v>0</v>
      </c>
      <c r="K18" s="147">
        <v>0</v>
      </c>
      <c r="L18" s="147">
        <v>0</v>
      </c>
      <c r="M18" s="148">
        <v>0</v>
      </c>
      <c r="N18" s="149">
        <v>0</v>
      </c>
      <c r="O18" s="148">
        <v>0</v>
      </c>
      <c r="P18" s="149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8"/>
    </row>
    <row r="19" spans="1:38" ht="22.5" customHeight="1">
      <c r="A19" s="146" t="s">
        <v>101</v>
      </c>
      <c r="B19" s="146" t="s">
        <v>236</v>
      </c>
      <c r="C19" s="161" t="s">
        <v>93</v>
      </c>
      <c r="D19" s="160" t="s">
        <v>65</v>
      </c>
      <c r="E19" s="148">
        <v>609136</v>
      </c>
      <c r="F19" s="162">
        <v>609136</v>
      </c>
      <c r="G19" s="149">
        <v>609136</v>
      </c>
      <c r="H19" s="147">
        <v>609136</v>
      </c>
      <c r="I19" s="148">
        <v>0</v>
      </c>
      <c r="J19" s="149">
        <v>0</v>
      </c>
      <c r="K19" s="147">
        <v>0</v>
      </c>
      <c r="L19" s="147">
        <v>0</v>
      </c>
      <c r="M19" s="148">
        <v>0</v>
      </c>
      <c r="N19" s="149">
        <v>0</v>
      </c>
      <c r="O19" s="148">
        <v>0</v>
      </c>
      <c r="P19" s="149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8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H33"/>
  <sheetViews>
    <sheetView showGridLines="0" showZeros="0" zoomScalePageLayoutView="0" workbookViewId="0" topLeftCell="A1">
      <selection activeCell="L19" sqref="L1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5"/>
      <c r="AE1" s="55"/>
      <c r="DG1" s="58" t="s">
        <v>280</v>
      </c>
    </row>
    <row r="2" spans="1:111" ht="19.5" customHeight="1">
      <c r="A2" s="183" t="s">
        <v>135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</row>
    <row r="3" spans="1:112" ht="19.5" customHeight="1">
      <c r="A3" s="190" t="s">
        <v>234</v>
      </c>
      <c r="B3" s="190"/>
      <c r="C3" s="190"/>
      <c r="D3" s="190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21</v>
      </c>
      <c r="DH3" s="23"/>
    </row>
    <row r="4" spans="1:112" ht="19.5" customHeight="1">
      <c r="A4" s="211" t="s">
        <v>72</v>
      </c>
      <c r="B4" s="211"/>
      <c r="C4" s="211"/>
      <c r="D4" s="212"/>
      <c r="E4" s="186" t="s">
        <v>245</v>
      </c>
      <c r="F4" s="188" t="s">
        <v>169</v>
      </c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 t="s">
        <v>205</v>
      </c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 t="s">
        <v>15</v>
      </c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 t="s">
        <v>242</v>
      </c>
      <c r="BI4" s="188"/>
      <c r="BJ4" s="188"/>
      <c r="BK4" s="188"/>
      <c r="BL4" s="188"/>
      <c r="BM4" s="188" t="s">
        <v>7</v>
      </c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 t="s">
        <v>182</v>
      </c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 t="s">
        <v>221</v>
      </c>
      <c r="CR4" s="188"/>
      <c r="CS4" s="188"/>
      <c r="CT4" s="188" t="s">
        <v>265</v>
      </c>
      <c r="CU4" s="188"/>
      <c r="CV4" s="188"/>
      <c r="CW4" s="188"/>
      <c r="CX4" s="188"/>
      <c r="CY4" s="188"/>
      <c r="CZ4" s="188" t="s">
        <v>130</v>
      </c>
      <c r="DA4" s="188"/>
      <c r="DB4" s="188"/>
      <c r="DC4" s="188" t="s">
        <v>13</v>
      </c>
      <c r="DD4" s="188"/>
      <c r="DE4" s="188"/>
      <c r="DF4" s="188"/>
      <c r="DG4" s="188"/>
      <c r="DH4" s="23"/>
    </row>
    <row r="5" spans="1:112" ht="19.5" customHeight="1">
      <c r="A5" s="126" t="s">
        <v>313</v>
      </c>
      <c r="B5" s="126"/>
      <c r="C5" s="125"/>
      <c r="D5" s="191" t="s">
        <v>279</v>
      </c>
      <c r="E5" s="186"/>
      <c r="F5" s="186" t="s">
        <v>169</v>
      </c>
      <c r="G5" s="186" t="s">
        <v>270</v>
      </c>
      <c r="H5" s="186" t="s">
        <v>89</v>
      </c>
      <c r="I5" s="186" t="s">
        <v>122</v>
      </c>
      <c r="J5" s="186" t="s">
        <v>167</v>
      </c>
      <c r="K5" s="186" t="s">
        <v>146</v>
      </c>
      <c r="L5" s="186" t="s">
        <v>6</v>
      </c>
      <c r="M5" s="186" t="s">
        <v>30</v>
      </c>
      <c r="N5" s="186" t="s">
        <v>232</v>
      </c>
      <c r="O5" s="186" t="s">
        <v>290</v>
      </c>
      <c r="P5" s="186" t="s">
        <v>37</v>
      </c>
      <c r="Q5" s="186" t="s">
        <v>27</v>
      </c>
      <c r="R5" s="186" t="s">
        <v>277</v>
      </c>
      <c r="S5" s="186" t="s">
        <v>303</v>
      </c>
      <c r="T5" s="186" t="s">
        <v>205</v>
      </c>
      <c r="U5" s="186" t="s">
        <v>256</v>
      </c>
      <c r="V5" s="186" t="s">
        <v>97</v>
      </c>
      <c r="W5" s="186" t="s">
        <v>86</v>
      </c>
      <c r="X5" s="186" t="s">
        <v>163</v>
      </c>
      <c r="Y5" s="186" t="s">
        <v>305</v>
      </c>
      <c r="Z5" s="186" t="s">
        <v>219</v>
      </c>
      <c r="AA5" s="186" t="s">
        <v>120</v>
      </c>
      <c r="AB5" s="186" t="s">
        <v>41</v>
      </c>
      <c r="AC5" s="186" t="s">
        <v>225</v>
      </c>
      <c r="AD5" s="186" t="s">
        <v>105</v>
      </c>
      <c r="AE5" s="186" t="s">
        <v>45</v>
      </c>
      <c r="AF5" s="186" t="s">
        <v>215</v>
      </c>
      <c r="AG5" s="186" t="s">
        <v>82</v>
      </c>
      <c r="AH5" s="186" t="s">
        <v>227</v>
      </c>
      <c r="AI5" s="186" t="s">
        <v>178</v>
      </c>
      <c r="AJ5" s="186" t="s">
        <v>154</v>
      </c>
      <c r="AK5" s="186" t="s">
        <v>152</v>
      </c>
      <c r="AL5" s="186" t="s">
        <v>312</v>
      </c>
      <c r="AM5" s="186" t="s">
        <v>293</v>
      </c>
      <c r="AN5" s="186" t="s">
        <v>285</v>
      </c>
      <c r="AO5" s="186" t="s">
        <v>181</v>
      </c>
      <c r="AP5" s="186" t="s">
        <v>212</v>
      </c>
      <c r="AQ5" s="186" t="s">
        <v>74</v>
      </c>
      <c r="AR5" s="186" t="s">
        <v>309</v>
      </c>
      <c r="AS5" s="186" t="s">
        <v>206</v>
      </c>
      <c r="AT5" s="186" t="s">
        <v>314</v>
      </c>
      <c r="AU5" s="186" t="s">
        <v>238</v>
      </c>
      <c r="AV5" s="186" t="s">
        <v>15</v>
      </c>
      <c r="AW5" s="186" t="s">
        <v>17</v>
      </c>
      <c r="AX5" s="186" t="s">
        <v>311</v>
      </c>
      <c r="AY5" s="186" t="s">
        <v>289</v>
      </c>
      <c r="AZ5" s="186" t="s">
        <v>203</v>
      </c>
      <c r="BA5" s="186" t="s">
        <v>5</v>
      </c>
      <c r="BB5" s="186" t="s">
        <v>55</v>
      </c>
      <c r="BC5" s="186" t="s">
        <v>220</v>
      </c>
      <c r="BD5" s="186" t="s">
        <v>20</v>
      </c>
      <c r="BE5" s="186" t="s">
        <v>209</v>
      </c>
      <c r="BF5" s="186" t="s">
        <v>186</v>
      </c>
      <c r="BG5" s="186" t="s">
        <v>247</v>
      </c>
      <c r="BH5" s="186" t="s">
        <v>242</v>
      </c>
      <c r="BI5" s="186" t="s">
        <v>54</v>
      </c>
      <c r="BJ5" s="186" t="s">
        <v>29</v>
      </c>
      <c r="BK5" s="186" t="s">
        <v>80</v>
      </c>
      <c r="BL5" s="186" t="s">
        <v>297</v>
      </c>
      <c r="BM5" s="186" t="s">
        <v>7</v>
      </c>
      <c r="BN5" s="186" t="s">
        <v>166</v>
      </c>
      <c r="BO5" s="186" t="s">
        <v>296</v>
      </c>
      <c r="BP5" s="186" t="s">
        <v>62</v>
      </c>
      <c r="BQ5" s="186" t="s">
        <v>127</v>
      </c>
      <c r="BR5" s="186" t="s">
        <v>60</v>
      </c>
      <c r="BS5" s="186" t="s">
        <v>261</v>
      </c>
      <c r="BT5" s="186" t="s">
        <v>271</v>
      </c>
      <c r="BU5" s="186" t="s">
        <v>48</v>
      </c>
      <c r="BV5" s="186" t="s">
        <v>276</v>
      </c>
      <c r="BW5" s="186" t="s">
        <v>132</v>
      </c>
      <c r="BX5" s="186" t="s">
        <v>151</v>
      </c>
      <c r="BY5" s="186" t="s">
        <v>113</v>
      </c>
      <c r="BZ5" s="186" t="s">
        <v>182</v>
      </c>
      <c r="CA5" s="186" t="s">
        <v>269</v>
      </c>
      <c r="CB5" s="186" t="s">
        <v>282</v>
      </c>
      <c r="CC5" s="186" t="s">
        <v>281</v>
      </c>
      <c r="CD5" s="186" t="s">
        <v>4</v>
      </c>
      <c r="CE5" s="186" t="s">
        <v>288</v>
      </c>
      <c r="CF5" s="186" t="s">
        <v>34</v>
      </c>
      <c r="CG5" s="186" t="s">
        <v>157</v>
      </c>
      <c r="CH5" s="186" t="s">
        <v>201</v>
      </c>
      <c r="CI5" s="186" t="s">
        <v>153</v>
      </c>
      <c r="CJ5" s="186" t="s">
        <v>100</v>
      </c>
      <c r="CK5" s="186" t="s">
        <v>91</v>
      </c>
      <c r="CL5" s="186" t="s">
        <v>246</v>
      </c>
      <c r="CM5" s="186" t="s">
        <v>211</v>
      </c>
      <c r="CN5" s="186" t="s">
        <v>36</v>
      </c>
      <c r="CO5" s="186" t="s">
        <v>222</v>
      </c>
      <c r="CP5" s="186" t="s">
        <v>50</v>
      </c>
      <c r="CQ5" s="186" t="s">
        <v>272</v>
      </c>
      <c r="CR5" s="186" t="s">
        <v>231</v>
      </c>
      <c r="CS5" s="186" t="s">
        <v>123</v>
      </c>
      <c r="CT5" s="186" t="s">
        <v>265</v>
      </c>
      <c r="CU5" s="186" t="s">
        <v>231</v>
      </c>
      <c r="CV5" s="186" t="s">
        <v>96</v>
      </c>
      <c r="CW5" s="186" t="s">
        <v>109</v>
      </c>
      <c r="CX5" s="186" t="s">
        <v>230</v>
      </c>
      <c r="CY5" s="186" t="s">
        <v>123</v>
      </c>
      <c r="CZ5" s="186" t="s">
        <v>130</v>
      </c>
      <c r="DA5" s="186" t="s">
        <v>121</v>
      </c>
      <c r="DB5" s="186" t="s">
        <v>106</v>
      </c>
      <c r="DC5" s="186" t="s">
        <v>13</v>
      </c>
      <c r="DD5" s="186" t="s">
        <v>196</v>
      </c>
      <c r="DE5" s="186" t="s">
        <v>51</v>
      </c>
      <c r="DF5" s="186" t="s">
        <v>241</v>
      </c>
      <c r="DG5" s="186" t="s">
        <v>13</v>
      </c>
      <c r="DH5" s="23"/>
    </row>
    <row r="6" spans="1:112" ht="30.75" customHeight="1">
      <c r="A6" s="13" t="s">
        <v>125</v>
      </c>
      <c r="B6" s="13" t="s">
        <v>218</v>
      </c>
      <c r="C6" s="13" t="s">
        <v>213</v>
      </c>
      <c r="D6" s="192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23"/>
    </row>
    <row r="7" spans="1:112" s="127" customFormat="1" ht="19.5" customHeight="1">
      <c r="A7" s="146"/>
      <c r="B7" s="146"/>
      <c r="C7" s="146"/>
      <c r="D7" s="163" t="s">
        <v>69</v>
      </c>
      <c r="E7" s="148">
        <v>11588968.36</v>
      </c>
      <c r="F7" s="148">
        <v>8501449</v>
      </c>
      <c r="G7" s="148">
        <v>2053464</v>
      </c>
      <c r="H7" s="148">
        <v>3545450</v>
      </c>
      <c r="I7" s="148">
        <v>145115</v>
      </c>
      <c r="J7" s="148">
        <v>0</v>
      </c>
      <c r="K7" s="148">
        <v>414301</v>
      </c>
      <c r="L7" s="148">
        <v>669668</v>
      </c>
      <c r="M7" s="148">
        <v>0</v>
      </c>
      <c r="N7" s="148">
        <v>474191</v>
      </c>
      <c r="O7" s="148">
        <v>40000</v>
      </c>
      <c r="P7" s="148">
        <v>9905</v>
      </c>
      <c r="Q7" s="148">
        <v>752160</v>
      </c>
      <c r="R7" s="148">
        <v>0</v>
      </c>
      <c r="S7" s="148">
        <v>397195</v>
      </c>
      <c r="T7" s="148">
        <v>2457583.36</v>
      </c>
      <c r="U7" s="148">
        <v>153000</v>
      </c>
      <c r="V7" s="148">
        <v>0</v>
      </c>
      <c r="W7" s="148">
        <v>0</v>
      </c>
      <c r="X7" s="148">
        <v>0</v>
      </c>
      <c r="Y7" s="148">
        <v>15300</v>
      </c>
      <c r="Z7" s="148">
        <v>38250</v>
      </c>
      <c r="AA7" s="148">
        <v>65756</v>
      </c>
      <c r="AB7" s="148">
        <v>0</v>
      </c>
      <c r="AC7" s="148">
        <v>0</v>
      </c>
      <c r="AD7" s="148">
        <v>459000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20306</v>
      </c>
      <c r="AK7" s="148">
        <v>0</v>
      </c>
      <c r="AL7" s="148">
        <v>0</v>
      </c>
      <c r="AM7" s="148">
        <v>0</v>
      </c>
      <c r="AN7" s="148">
        <v>0</v>
      </c>
      <c r="AO7" s="148">
        <v>0</v>
      </c>
      <c r="AP7" s="148">
        <v>123166.6</v>
      </c>
      <c r="AQ7" s="148">
        <v>77908</v>
      </c>
      <c r="AR7" s="148">
        <v>16200</v>
      </c>
      <c r="AS7" s="148">
        <v>423000</v>
      </c>
      <c r="AT7" s="148">
        <v>0</v>
      </c>
      <c r="AU7" s="148">
        <v>1065696.76</v>
      </c>
      <c r="AV7" s="148">
        <v>629936</v>
      </c>
      <c r="AW7" s="148">
        <v>205703</v>
      </c>
      <c r="AX7" s="148">
        <v>403433</v>
      </c>
      <c r="AY7" s="148">
        <v>0</v>
      </c>
      <c r="AZ7" s="148">
        <v>0</v>
      </c>
      <c r="BA7" s="148">
        <v>0</v>
      </c>
      <c r="BB7" s="148">
        <v>0</v>
      </c>
      <c r="BC7" s="148">
        <v>20800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48">
        <v>0</v>
      </c>
      <c r="BO7" s="148">
        <v>0</v>
      </c>
      <c r="BP7" s="148">
        <v>0</v>
      </c>
      <c r="BQ7" s="148">
        <v>0</v>
      </c>
      <c r="BR7" s="148">
        <v>0</v>
      </c>
      <c r="BS7" s="148">
        <v>0</v>
      </c>
      <c r="BT7" s="148">
        <v>0</v>
      </c>
      <c r="BU7" s="148">
        <v>0</v>
      </c>
      <c r="BV7" s="148">
        <v>0</v>
      </c>
      <c r="BW7" s="148">
        <v>0</v>
      </c>
      <c r="BX7" s="148">
        <v>0</v>
      </c>
      <c r="BY7" s="148">
        <v>0</v>
      </c>
      <c r="BZ7" s="148">
        <v>0</v>
      </c>
      <c r="CA7" s="148">
        <v>0</v>
      </c>
      <c r="CB7" s="148">
        <v>0</v>
      </c>
      <c r="CC7" s="148">
        <v>0</v>
      </c>
      <c r="CD7" s="148">
        <v>0</v>
      </c>
      <c r="CE7" s="148">
        <v>0</v>
      </c>
      <c r="CF7" s="148">
        <v>0</v>
      </c>
      <c r="CG7" s="148">
        <v>0</v>
      </c>
      <c r="CH7" s="148">
        <v>0</v>
      </c>
      <c r="CI7" s="148">
        <v>0</v>
      </c>
      <c r="CJ7" s="148">
        <v>0</v>
      </c>
      <c r="CK7" s="148">
        <v>0</v>
      </c>
      <c r="CL7" s="148">
        <v>0</v>
      </c>
      <c r="CM7" s="148">
        <v>0</v>
      </c>
      <c r="CN7" s="148">
        <v>0</v>
      </c>
      <c r="CO7" s="148">
        <v>0</v>
      </c>
      <c r="CP7" s="148">
        <v>0</v>
      </c>
      <c r="CQ7" s="148">
        <v>0</v>
      </c>
      <c r="CR7" s="148">
        <v>0</v>
      </c>
      <c r="CS7" s="148">
        <v>0</v>
      </c>
      <c r="CT7" s="148">
        <v>0</v>
      </c>
      <c r="CU7" s="148">
        <v>0</v>
      </c>
      <c r="CV7" s="148">
        <v>0</v>
      </c>
      <c r="CW7" s="148">
        <v>0</v>
      </c>
      <c r="CX7" s="148">
        <v>0</v>
      </c>
      <c r="CY7" s="148">
        <v>0</v>
      </c>
      <c r="CZ7" s="148">
        <v>0</v>
      </c>
      <c r="DA7" s="148">
        <v>0</v>
      </c>
      <c r="DB7" s="148">
        <v>0</v>
      </c>
      <c r="DC7" s="148">
        <v>0</v>
      </c>
      <c r="DD7" s="148">
        <v>0</v>
      </c>
      <c r="DE7" s="148">
        <v>0</v>
      </c>
      <c r="DF7" s="148">
        <v>0</v>
      </c>
      <c r="DG7" s="148">
        <v>0</v>
      </c>
      <c r="DH7" s="128"/>
    </row>
    <row r="8" spans="1:112" ht="19.5" customHeight="1">
      <c r="A8" s="146" t="s">
        <v>304</v>
      </c>
      <c r="B8" s="146" t="s">
        <v>236</v>
      </c>
      <c r="C8" s="146" t="s">
        <v>239</v>
      </c>
      <c r="D8" s="163" t="s">
        <v>273</v>
      </c>
      <c r="E8" s="148">
        <v>7716942.18</v>
      </c>
      <c r="F8" s="148">
        <v>6265716</v>
      </c>
      <c r="G8" s="148">
        <v>1795200</v>
      </c>
      <c r="H8" s="148">
        <v>3510494</v>
      </c>
      <c r="I8" s="148">
        <v>145115</v>
      </c>
      <c r="J8" s="148">
        <v>0</v>
      </c>
      <c r="K8" s="148">
        <v>0</v>
      </c>
      <c r="L8" s="148">
        <v>0</v>
      </c>
      <c r="M8" s="148">
        <v>0</v>
      </c>
      <c r="N8" s="148">
        <v>419712</v>
      </c>
      <c r="O8" s="148">
        <v>34400</v>
      </c>
      <c r="P8" s="148">
        <v>0</v>
      </c>
      <c r="Q8" s="148">
        <v>0</v>
      </c>
      <c r="R8" s="148">
        <v>0</v>
      </c>
      <c r="S8" s="148">
        <v>360795</v>
      </c>
      <c r="T8" s="148">
        <v>1451226.18</v>
      </c>
      <c r="U8" s="148">
        <v>131580</v>
      </c>
      <c r="V8" s="148">
        <v>0</v>
      </c>
      <c r="W8" s="148">
        <v>0</v>
      </c>
      <c r="X8" s="148">
        <v>0</v>
      </c>
      <c r="Y8" s="148">
        <v>13158</v>
      </c>
      <c r="Z8" s="148">
        <v>32895</v>
      </c>
      <c r="AA8" s="148">
        <v>65756</v>
      </c>
      <c r="AB8" s="148">
        <v>0</v>
      </c>
      <c r="AC8" s="148">
        <v>0</v>
      </c>
      <c r="AD8" s="148">
        <v>394740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20306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109016.18</v>
      </c>
      <c r="AQ8" s="148">
        <v>53856</v>
      </c>
      <c r="AR8" s="148">
        <v>16200</v>
      </c>
      <c r="AS8" s="148">
        <v>423000</v>
      </c>
      <c r="AT8" s="148">
        <v>0</v>
      </c>
      <c r="AU8" s="148">
        <v>190719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48">
        <v>0</v>
      </c>
      <c r="BO8" s="148">
        <v>0</v>
      </c>
      <c r="BP8" s="148">
        <v>0</v>
      </c>
      <c r="BQ8" s="148">
        <v>0</v>
      </c>
      <c r="BR8" s="148">
        <v>0</v>
      </c>
      <c r="BS8" s="148">
        <v>0</v>
      </c>
      <c r="BT8" s="148">
        <v>0</v>
      </c>
      <c r="BU8" s="148">
        <v>0</v>
      </c>
      <c r="BV8" s="148">
        <v>0</v>
      </c>
      <c r="BW8" s="148">
        <v>0</v>
      </c>
      <c r="BX8" s="148">
        <v>0</v>
      </c>
      <c r="BY8" s="148">
        <v>0</v>
      </c>
      <c r="BZ8" s="148">
        <v>0</v>
      </c>
      <c r="CA8" s="148">
        <v>0</v>
      </c>
      <c r="CB8" s="148">
        <v>0</v>
      </c>
      <c r="CC8" s="148">
        <v>0</v>
      </c>
      <c r="CD8" s="148">
        <v>0</v>
      </c>
      <c r="CE8" s="148">
        <v>0</v>
      </c>
      <c r="CF8" s="148">
        <v>0</v>
      </c>
      <c r="CG8" s="148">
        <v>0</v>
      </c>
      <c r="CH8" s="148">
        <v>0</v>
      </c>
      <c r="CI8" s="148">
        <v>0</v>
      </c>
      <c r="CJ8" s="148">
        <v>0</v>
      </c>
      <c r="CK8" s="148">
        <v>0</v>
      </c>
      <c r="CL8" s="148">
        <v>0</v>
      </c>
      <c r="CM8" s="148">
        <v>0</v>
      </c>
      <c r="CN8" s="148">
        <v>0</v>
      </c>
      <c r="CO8" s="148">
        <v>0</v>
      </c>
      <c r="CP8" s="148">
        <v>0</v>
      </c>
      <c r="CQ8" s="148">
        <v>0</v>
      </c>
      <c r="CR8" s="148">
        <v>0</v>
      </c>
      <c r="CS8" s="148">
        <v>0</v>
      </c>
      <c r="CT8" s="148">
        <v>0</v>
      </c>
      <c r="CU8" s="148">
        <v>0</v>
      </c>
      <c r="CV8" s="148">
        <v>0</v>
      </c>
      <c r="CW8" s="148">
        <v>0</v>
      </c>
      <c r="CX8" s="148">
        <v>0</v>
      </c>
      <c r="CY8" s="148">
        <v>0</v>
      </c>
      <c r="CZ8" s="148">
        <v>0</v>
      </c>
      <c r="DA8" s="148">
        <v>0</v>
      </c>
      <c r="DB8" s="148">
        <v>0</v>
      </c>
      <c r="DC8" s="148">
        <v>0</v>
      </c>
      <c r="DD8" s="148">
        <v>0</v>
      </c>
      <c r="DE8" s="148">
        <v>0</v>
      </c>
      <c r="DF8" s="148">
        <v>0</v>
      </c>
      <c r="DG8" s="148">
        <v>0</v>
      </c>
      <c r="DH8" s="27"/>
    </row>
    <row r="9" spans="1:112" ht="19.5" customHeight="1">
      <c r="A9" s="146" t="s">
        <v>304</v>
      </c>
      <c r="B9" s="146" t="s">
        <v>236</v>
      </c>
      <c r="C9" s="146" t="s">
        <v>85</v>
      </c>
      <c r="D9" s="163" t="s">
        <v>49</v>
      </c>
      <c r="E9" s="148">
        <v>800000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8">
        <v>0</v>
      </c>
      <c r="T9" s="148">
        <v>800000</v>
      </c>
      <c r="U9" s="148">
        <v>0</v>
      </c>
      <c r="V9" s="148">
        <v>0</v>
      </c>
      <c r="W9" s="148">
        <v>0</v>
      </c>
      <c r="X9" s="148">
        <v>0</v>
      </c>
      <c r="Y9" s="148">
        <v>0</v>
      </c>
      <c r="Z9" s="148">
        <v>0</v>
      </c>
      <c r="AA9" s="148">
        <v>0</v>
      </c>
      <c r="AB9" s="148">
        <v>0</v>
      </c>
      <c r="AC9" s="148">
        <v>0</v>
      </c>
      <c r="AD9" s="148"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800000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48">
        <v>0</v>
      </c>
      <c r="BO9" s="148">
        <v>0</v>
      </c>
      <c r="BP9" s="148">
        <v>0</v>
      </c>
      <c r="BQ9" s="148">
        <v>0</v>
      </c>
      <c r="BR9" s="148">
        <v>0</v>
      </c>
      <c r="BS9" s="148">
        <v>0</v>
      </c>
      <c r="BT9" s="148">
        <v>0</v>
      </c>
      <c r="BU9" s="148">
        <v>0</v>
      </c>
      <c r="BV9" s="148">
        <v>0</v>
      </c>
      <c r="BW9" s="148">
        <v>0</v>
      </c>
      <c r="BX9" s="148">
        <v>0</v>
      </c>
      <c r="BY9" s="148">
        <v>0</v>
      </c>
      <c r="BZ9" s="148">
        <v>0</v>
      </c>
      <c r="CA9" s="148">
        <v>0</v>
      </c>
      <c r="CB9" s="148">
        <v>0</v>
      </c>
      <c r="CC9" s="148">
        <v>0</v>
      </c>
      <c r="CD9" s="148">
        <v>0</v>
      </c>
      <c r="CE9" s="148">
        <v>0</v>
      </c>
      <c r="CF9" s="148">
        <v>0</v>
      </c>
      <c r="CG9" s="148">
        <v>0</v>
      </c>
      <c r="CH9" s="148">
        <v>0</v>
      </c>
      <c r="CI9" s="148">
        <v>0</v>
      </c>
      <c r="CJ9" s="148">
        <v>0</v>
      </c>
      <c r="CK9" s="148">
        <v>0</v>
      </c>
      <c r="CL9" s="148">
        <v>0</v>
      </c>
      <c r="CM9" s="148">
        <v>0</v>
      </c>
      <c r="CN9" s="148">
        <v>0</v>
      </c>
      <c r="CO9" s="148">
        <v>0</v>
      </c>
      <c r="CP9" s="148">
        <v>0</v>
      </c>
      <c r="CQ9" s="148">
        <v>0</v>
      </c>
      <c r="CR9" s="148">
        <v>0</v>
      </c>
      <c r="CS9" s="148">
        <v>0</v>
      </c>
      <c r="CT9" s="148">
        <v>0</v>
      </c>
      <c r="CU9" s="148">
        <v>0</v>
      </c>
      <c r="CV9" s="148">
        <v>0</v>
      </c>
      <c r="CW9" s="148">
        <v>0</v>
      </c>
      <c r="CX9" s="148">
        <v>0</v>
      </c>
      <c r="CY9" s="148">
        <v>0</v>
      </c>
      <c r="CZ9" s="148">
        <v>0</v>
      </c>
      <c r="DA9" s="148">
        <v>0</v>
      </c>
      <c r="DB9" s="148">
        <v>0</v>
      </c>
      <c r="DC9" s="148">
        <v>0</v>
      </c>
      <c r="DD9" s="148">
        <v>0</v>
      </c>
      <c r="DE9" s="148">
        <v>0</v>
      </c>
      <c r="DF9" s="148">
        <v>0</v>
      </c>
      <c r="DG9" s="148">
        <v>0</v>
      </c>
      <c r="DH9" s="27"/>
    </row>
    <row r="10" spans="1:112" ht="19.5" customHeight="1">
      <c r="A10" s="146" t="s">
        <v>304</v>
      </c>
      <c r="B10" s="146" t="s">
        <v>236</v>
      </c>
      <c r="C10" s="146" t="s">
        <v>24</v>
      </c>
      <c r="D10" s="163" t="s">
        <v>278</v>
      </c>
      <c r="E10" s="148">
        <v>939747.42</v>
      </c>
      <c r="F10" s="148">
        <v>813905</v>
      </c>
      <c r="G10" s="148">
        <v>258264</v>
      </c>
      <c r="H10" s="148">
        <v>34956</v>
      </c>
      <c r="I10" s="148">
        <v>0</v>
      </c>
      <c r="J10" s="148">
        <v>0</v>
      </c>
      <c r="K10" s="148">
        <v>414301</v>
      </c>
      <c r="L10" s="148">
        <v>0</v>
      </c>
      <c r="M10" s="148">
        <v>0</v>
      </c>
      <c r="N10" s="148">
        <v>54479</v>
      </c>
      <c r="O10" s="148">
        <v>5600</v>
      </c>
      <c r="P10" s="148">
        <v>9905</v>
      </c>
      <c r="Q10" s="148">
        <v>0</v>
      </c>
      <c r="R10" s="148">
        <v>0</v>
      </c>
      <c r="S10" s="148">
        <v>36400</v>
      </c>
      <c r="T10" s="148">
        <v>125842.42</v>
      </c>
      <c r="U10" s="148">
        <v>21420</v>
      </c>
      <c r="V10" s="148">
        <v>0</v>
      </c>
      <c r="W10" s="148">
        <v>0</v>
      </c>
      <c r="X10" s="148">
        <v>0</v>
      </c>
      <c r="Y10" s="148">
        <v>2142</v>
      </c>
      <c r="Z10" s="148">
        <v>5355</v>
      </c>
      <c r="AA10" s="148">
        <v>0</v>
      </c>
      <c r="AB10" s="148">
        <v>0</v>
      </c>
      <c r="AC10" s="148">
        <v>0</v>
      </c>
      <c r="AD10" s="148">
        <v>64260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14150.42</v>
      </c>
      <c r="AQ10" s="148">
        <v>7748</v>
      </c>
      <c r="AR10" s="148">
        <v>0</v>
      </c>
      <c r="AS10" s="148">
        <v>0</v>
      </c>
      <c r="AT10" s="148">
        <v>0</v>
      </c>
      <c r="AU10" s="148">
        <v>10767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0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48">
        <v>0</v>
      </c>
      <c r="BO10" s="148">
        <v>0</v>
      </c>
      <c r="BP10" s="148">
        <v>0</v>
      </c>
      <c r="BQ10" s="148">
        <v>0</v>
      </c>
      <c r="BR10" s="148">
        <v>0</v>
      </c>
      <c r="BS10" s="148">
        <v>0</v>
      </c>
      <c r="BT10" s="148">
        <v>0</v>
      </c>
      <c r="BU10" s="148">
        <v>0</v>
      </c>
      <c r="BV10" s="148">
        <v>0</v>
      </c>
      <c r="BW10" s="148">
        <v>0</v>
      </c>
      <c r="BX10" s="148">
        <v>0</v>
      </c>
      <c r="BY10" s="148">
        <v>0</v>
      </c>
      <c r="BZ10" s="148">
        <v>0</v>
      </c>
      <c r="CA10" s="148">
        <v>0</v>
      </c>
      <c r="CB10" s="148">
        <v>0</v>
      </c>
      <c r="CC10" s="148">
        <v>0</v>
      </c>
      <c r="CD10" s="148">
        <v>0</v>
      </c>
      <c r="CE10" s="148">
        <v>0</v>
      </c>
      <c r="CF10" s="148">
        <v>0</v>
      </c>
      <c r="CG10" s="148">
        <v>0</v>
      </c>
      <c r="CH10" s="148">
        <v>0</v>
      </c>
      <c r="CI10" s="148">
        <v>0</v>
      </c>
      <c r="CJ10" s="148">
        <v>0</v>
      </c>
      <c r="CK10" s="148">
        <v>0</v>
      </c>
      <c r="CL10" s="148">
        <v>0</v>
      </c>
      <c r="CM10" s="148">
        <v>0</v>
      </c>
      <c r="CN10" s="148">
        <v>0</v>
      </c>
      <c r="CO10" s="148">
        <v>0</v>
      </c>
      <c r="CP10" s="148">
        <v>0</v>
      </c>
      <c r="CQ10" s="148">
        <v>0</v>
      </c>
      <c r="CR10" s="148">
        <v>0</v>
      </c>
      <c r="CS10" s="148">
        <v>0</v>
      </c>
      <c r="CT10" s="148">
        <v>0</v>
      </c>
      <c r="CU10" s="148">
        <v>0</v>
      </c>
      <c r="CV10" s="148">
        <v>0</v>
      </c>
      <c r="CW10" s="148">
        <v>0</v>
      </c>
      <c r="CX10" s="148">
        <v>0</v>
      </c>
      <c r="CY10" s="148">
        <v>0</v>
      </c>
      <c r="CZ10" s="148">
        <v>0</v>
      </c>
      <c r="DA10" s="148">
        <v>0</v>
      </c>
      <c r="DB10" s="148">
        <v>0</v>
      </c>
      <c r="DC10" s="148">
        <v>0</v>
      </c>
      <c r="DD10" s="148">
        <v>0</v>
      </c>
      <c r="DE10" s="148">
        <v>0</v>
      </c>
      <c r="DF10" s="148">
        <v>0</v>
      </c>
      <c r="DG10" s="148">
        <v>0</v>
      </c>
      <c r="DH10" s="27"/>
    </row>
    <row r="11" spans="1:112" ht="19.5" customHeight="1">
      <c r="A11" s="146" t="s">
        <v>70</v>
      </c>
      <c r="B11" s="146" t="s">
        <v>236</v>
      </c>
      <c r="C11" s="146" t="s">
        <v>239</v>
      </c>
      <c r="D11" s="163" t="s">
        <v>307</v>
      </c>
      <c r="E11" s="148">
        <v>710450.76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  <c r="S11" s="148">
        <v>0</v>
      </c>
      <c r="T11" s="148">
        <v>80514.76</v>
      </c>
      <c r="U11" s="148">
        <v>0</v>
      </c>
      <c r="V11" s="148">
        <v>0</v>
      </c>
      <c r="W11" s="148">
        <v>0</v>
      </c>
      <c r="X11" s="148">
        <v>0</v>
      </c>
      <c r="Y11" s="148">
        <v>0</v>
      </c>
      <c r="Z11" s="148">
        <v>0</v>
      </c>
      <c r="AA11" s="148">
        <v>0</v>
      </c>
      <c r="AB11" s="148">
        <v>0</v>
      </c>
      <c r="AC11" s="148">
        <v>0</v>
      </c>
      <c r="AD11" s="148">
        <v>0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0</v>
      </c>
      <c r="AO11" s="148">
        <v>0</v>
      </c>
      <c r="AP11" s="148">
        <v>0</v>
      </c>
      <c r="AQ11" s="148">
        <v>16304</v>
      </c>
      <c r="AR11" s="148">
        <v>0</v>
      </c>
      <c r="AS11" s="148">
        <v>0</v>
      </c>
      <c r="AT11" s="148">
        <v>0</v>
      </c>
      <c r="AU11" s="148">
        <v>64210.76</v>
      </c>
      <c r="AV11" s="148">
        <v>629936</v>
      </c>
      <c r="AW11" s="148">
        <v>205703</v>
      </c>
      <c r="AX11" s="148">
        <v>403433</v>
      </c>
      <c r="AY11" s="148">
        <v>0</v>
      </c>
      <c r="AZ11" s="148">
        <v>0</v>
      </c>
      <c r="BA11" s="148">
        <v>0</v>
      </c>
      <c r="BB11" s="148">
        <v>0</v>
      </c>
      <c r="BC11" s="148">
        <v>20800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48">
        <v>0</v>
      </c>
      <c r="BO11" s="148">
        <v>0</v>
      </c>
      <c r="BP11" s="148">
        <v>0</v>
      </c>
      <c r="BQ11" s="148">
        <v>0</v>
      </c>
      <c r="BR11" s="148">
        <v>0</v>
      </c>
      <c r="BS11" s="148">
        <v>0</v>
      </c>
      <c r="BT11" s="148">
        <v>0</v>
      </c>
      <c r="BU11" s="148">
        <v>0</v>
      </c>
      <c r="BV11" s="148">
        <v>0</v>
      </c>
      <c r="BW11" s="148">
        <v>0</v>
      </c>
      <c r="BX11" s="148">
        <v>0</v>
      </c>
      <c r="BY11" s="148">
        <v>0</v>
      </c>
      <c r="BZ11" s="148">
        <v>0</v>
      </c>
      <c r="CA11" s="148">
        <v>0</v>
      </c>
      <c r="CB11" s="148">
        <v>0</v>
      </c>
      <c r="CC11" s="148">
        <v>0</v>
      </c>
      <c r="CD11" s="148">
        <v>0</v>
      </c>
      <c r="CE11" s="148">
        <v>0</v>
      </c>
      <c r="CF11" s="148">
        <v>0</v>
      </c>
      <c r="CG11" s="148">
        <v>0</v>
      </c>
      <c r="CH11" s="148">
        <v>0</v>
      </c>
      <c r="CI11" s="148">
        <v>0</v>
      </c>
      <c r="CJ11" s="148">
        <v>0</v>
      </c>
      <c r="CK11" s="148">
        <v>0</v>
      </c>
      <c r="CL11" s="148">
        <v>0</v>
      </c>
      <c r="CM11" s="148">
        <v>0</v>
      </c>
      <c r="CN11" s="148">
        <v>0</v>
      </c>
      <c r="CO11" s="148">
        <v>0</v>
      </c>
      <c r="CP11" s="148">
        <v>0</v>
      </c>
      <c r="CQ11" s="148">
        <v>0</v>
      </c>
      <c r="CR11" s="148">
        <v>0</v>
      </c>
      <c r="CS11" s="148">
        <v>0</v>
      </c>
      <c r="CT11" s="148">
        <v>0</v>
      </c>
      <c r="CU11" s="148">
        <v>0</v>
      </c>
      <c r="CV11" s="148">
        <v>0</v>
      </c>
      <c r="CW11" s="148">
        <v>0</v>
      </c>
      <c r="CX11" s="148">
        <v>0</v>
      </c>
      <c r="CY11" s="148">
        <v>0</v>
      </c>
      <c r="CZ11" s="148">
        <v>0</v>
      </c>
      <c r="DA11" s="148">
        <v>0</v>
      </c>
      <c r="DB11" s="148">
        <v>0</v>
      </c>
      <c r="DC11" s="148">
        <v>0</v>
      </c>
      <c r="DD11" s="148">
        <v>0</v>
      </c>
      <c r="DE11" s="148">
        <v>0</v>
      </c>
      <c r="DF11" s="148">
        <v>0</v>
      </c>
      <c r="DG11" s="148">
        <v>0</v>
      </c>
      <c r="DH11" s="27"/>
    </row>
    <row r="12" spans="1:112" ht="19.5" customHeight="1">
      <c r="A12" s="146" t="s">
        <v>70</v>
      </c>
      <c r="B12" s="146" t="s">
        <v>236</v>
      </c>
      <c r="C12" s="146" t="s">
        <v>236</v>
      </c>
      <c r="D12" s="163" t="s">
        <v>185</v>
      </c>
      <c r="E12" s="148">
        <v>669668</v>
      </c>
      <c r="F12" s="148">
        <v>669668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669668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48">
        <v>0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8">
        <v>0</v>
      </c>
      <c r="AB12" s="148">
        <v>0</v>
      </c>
      <c r="AC12" s="148">
        <v>0</v>
      </c>
      <c r="AD12" s="148">
        <v>0</v>
      </c>
      <c r="AE12" s="148">
        <v>0</v>
      </c>
      <c r="AF12" s="148">
        <v>0</v>
      </c>
      <c r="AG12" s="148">
        <v>0</v>
      </c>
      <c r="AH12" s="148">
        <v>0</v>
      </c>
      <c r="AI12" s="148">
        <v>0</v>
      </c>
      <c r="AJ12" s="148">
        <v>0</v>
      </c>
      <c r="AK12" s="148">
        <v>0</v>
      </c>
      <c r="AL12" s="148">
        <v>0</v>
      </c>
      <c r="AM12" s="148">
        <v>0</v>
      </c>
      <c r="AN12" s="148">
        <v>0</v>
      </c>
      <c r="AO12" s="148">
        <v>0</v>
      </c>
      <c r="AP12" s="148">
        <v>0</v>
      </c>
      <c r="AQ12" s="148">
        <v>0</v>
      </c>
      <c r="AR12" s="148">
        <v>0</v>
      </c>
      <c r="AS12" s="148">
        <v>0</v>
      </c>
      <c r="AT12" s="148">
        <v>0</v>
      </c>
      <c r="AU12" s="148">
        <v>0</v>
      </c>
      <c r="AV12" s="148">
        <v>0</v>
      </c>
      <c r="AW12" s="148">
        <v>0</v>
      </c>
      <c r="AX12" s="148">
        <v>0</v>
      </c>
      <c r="AY12" s="148">
        <v>0</v>
      </c>
      <c r="AZ12" s="148">
        <v>0</v>
      </c>
      <c r="BA12" s="148">
        <v>0</v>
      </c>
      <c r="BB12" s="148">
        <v>0</v>
      </c>
      <c r="BC12" s="148">
        <v>0</v>
      </c>
      <c r="BD12" s="148">
        <v>0</v>
      </c>
      <c r="BE12" s="148">
        <v>0</v>
      </c>
      <c r="BF12" s="148">
        <v>0</v>
      </c>
      <c r="BG12" s="148">
        <v>0</v>
      </c>
      <c r="BH12" s="148">
        <v>0</v>
      </c>
      <c r="BI12" s="148">
        <v>0</v>
      </c>
      <c r="BJ12" s="148">
        <v>0</v>
      </c>
      <c r="BK12" s="148">
        <v>0</v>
      </c>
      <c r="BL12" s="148">
        <v>0</v>
      </c>
      <c r="BM12" s="148">
        <v>0</v>
      </c>
      <c r="BN12" s="148">
        <v>0</v>
      </c>
      <c r="BO12" s="148">
        <v>0</v>
      </c>
      <c r="BP12" s="148">
        <v>0</v>
      </c>
      <c r="BQ12" s="148">
        <v>0</v>
      </c>
      <c r="BR12" s="148">
        <v>0</v>
      </c>
      <c r="BS12" s="148">
        <v>0</v>
      </c>
      <c r="BT12" s="148">
        <v>0</v>
      </c>
      <c r="BU12" s="148">
        <v>0</v>
      </c>
      <c r="BV12" s="148">
        <v>0</v>
      </c>
      <c r="BW12" s="148">
        <v>0</v>
      </c>
      <c r="BX12" s="148">
        <v>0</v>
      </c>
      <c r="BY12" s="148">
        <v>0</v>
      </c>
      <c r="BZ12" s="148">
        <v>0</v>
      </c>
      <c r="CA12" s="148">
        <v>0</v>
      </c>
      <c r="CB12" s="148">
        <v>0</v>
      </c>
      <c r="CC12" s="148">
        <v>0</v>
      </c>
      <c r="CD12" s="148">
        <v>0</v>
      </c>
      <c r="CE12" s="148">
        <v>0</v>
      </c>
      <c r="CF12" s="148">
        <v>0</v>
      </c>
      <c r="CG12" s="148">
        <v>0</v>
      </c>
      <c r="CH12" s="148">
        <v>0</v>
      </c>
      <c r="CI12" s="148">
        <v>0</v>
      </c>
      <c r="CJ12" s="148">
        <v>0</v>
      </c>
      <c r="CK12" s="148">
        <v>0</v>
      </c>
      <c r="CL12" s="148">
        <v>0</v>
      </c>
      <c r="CM12" s="148">
        <v>0</v>
      </c>
      <c r="CN12" s="148">
        <v>0</v>
      </c>
      <c r="CO12" s="148">
        <v>0</v>
      </c>
      <c r="CP12" s="148">
        <v>0</v>
      </c>
      <c r="CQ12" s="148">
        <v>0</v>
      </c>
      <c r="CR12" s="148">
        <v>0</v>
      </c>
      <c r="CS12" s="148">
        <v>0</v>
      </c>
      <c r="CT12" s="148">
        <v>0</v>
      </c>
      <c r="CU12" s="148">
        <v>0</v>
      </c>
      <c r="CV12" s="148">
        <v>0</v>
      </c>
      <c r="CW12" s="148">
        <v>0</v>
      </c>
      <c r="CX12" s="148">
        <v>0</v>
      </c>
      <c r="CY12" s="148">
        <v>0</v>
      </c>
      <c r="CZ12" s="148">
        <v>0</v>
      </c>
      <c r="DA12" s="148">
        <v>0</v>
      </c>
      <c r="DB12" s="148">
        <v>0</v>
      </c>
      <c r="DC12" s="148">
        <v>0</v>
      </c>
      <c r="DD12" s="148">
        <v>0</v>
      </c>
      <c r="DE12" s="148">
        <v>0</v>
      </c>
      <c r="DF12" s="148">
        <v>0</v>
      </c>
      <c r="DG12" s="148">
        <v>0</v>
      </c>
      <c r="DH12" s="27"/>
    </row>
    <row r="13" spans="1:112" ht="19.5" customHeight="1">
      <c r="A13" s="146" t="s">
        <v>116</v>
      </c>
      <c r="B13" s="146" t="s">
        <v>164</v>
      </c>
      <c r="C13" s="146" t="s">
        <v>239</v>
      </c>
      <c r="D13" s="163" t="s">
        <v>27</v>
      </c>
      <c r="E13" s="148">
        <v>752160</v>
      </c>
      <c r="F13" s="148">
        <v>752160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752160</v>
      </c>
      <c r="R13" s="148">
        <v>0</v>
      </c>
      <c r="S13" s="148">
        <v>0</v>
      </c>
      <c r="T13" s="148">
        <v>0</v>
      </c>
      <c r="U13" s="148">
        <v>0</v>
      </c>
      <c r="V13" s="148">
        <v>0</v>
      </c>
      <c r="W13" s="148">
        <v>0</v>
      </c>
      <c r="X13" s="148">
        <v>0</v>
      </c>
      <c r="Y13" s="148">
        <v>0</v>
      </c>
      <c r="Z13" s="148">
        <v>0</v>
      </c>
      <c r="AA13" s="148">
        <v>0</v>
      </c>
      <c r="AB13" s="148">
        <v>0</v>
      </c>
      <c r="AC13" s="148">
        <v>0</v>
      </c>
      <c r="AD13" s="148">
        <v>0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0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0</v>
      </c>
      <c r="AY13" s="148">
        <v>0</v>
      </c>
      <c r="AZ13" s="148">
        <v>0</v>
      </c>
      <c r="BA13" s="148">
        <v>0</v>
      </c>
      <c r="BB13" s="148">
        <v>0</v>
      </c>
      <c r="BC13" s="148">
        <v>0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48">
        <v>0</v>
      </c>
      <c r="BO13" s="148">
        <v>0</v>
      </c>
      <c r="BP13" s="148">
        <v>0</v>
      </c>
      <c r="BQ13" s="148">
        <v>0</v>
      </c>
      <c r="BR13" s="148">
        <v>0</v>
      </c>
      <c r="BS13" s="148">
        <v>0</v>
      </c>
      <c r="BT13" s="148">
        <v>0</v>
      </c>
      <c r="BU13" s="148">
        <v>0</v>
      </c>
      <c r="BV13" s="148">
        <v>0</v>
      </c>
      <c r="BW13" s="148">
        <v>0</v>
      </c>
      <c r="BX13" s="148">
        <v>0</v>
      </c>
      <c r="BY13" s="148">
        <v>0</v>
      </c>
      <c r="BZ13" s="148">
        <v>0</v>
      </c>
      <c r="CA13" s="148">
        <v>0</v>
      </c>
      <c r="CB13" s="148">
        <v>0</v>
      </c>
      <c r="CC13" s="148">
        <v>0</v>
      </c>
      <c r="CD13" s="148">
        <v>0</v>
      </c>
      <c r="CE13" s="148">
        <v>0</v>
      </c>
      <c r="CF13" s="148">
        <v>0</v>
      </c>
      <c r="CG13" s="148">
        <v>0</v>
      </c>
      <c r="CH13" s="148">
        <v>0</v>
      </c>
      <c r="CI13" s="148">
        <v>0</v>
      </c>
      <c r="CJ13" s="148">
        <v>0</v>
      </c>
      <c r="CK13" s="148">
        <v>0</v>
      </c>
      <c r="CL13" s="148">
        <v>0</v>
      </c>
      <c r="CM13" s="148">
        <v>0</v>
      </c>
      <c r="CN13" s="148">
        <v>0</v>
      </c>
      <c r="CO13" s="148">
        <v>0</v>
      </c>
      <c r="CP13" s="148">
        <v>0</v>
      </c>
      <c r="CQ13" s="148">
        <v>0</v>
      </c>
      <c r="CR13" s="148">
        <v>0</v>
      </c>
      <c r="CS13" s="148">
        <v>0</v>
      </c>
      <c r="CT13" s="148">
        <v>0</v>
      </c>
      <c r="CU13" s="148">
        <v>0</v>
      </c>
      <c r="CV13" s="148">
        <v>0</v>
      </c>
      <c r="CW13" s="148">
        <v>0</v>
      </c>
      <c r="CX13" s="148">
        <v>0</v>
      </c>
      <c r="CY13" s="148">
        <v>0</v>
      </c>
      <c r="CZ13" s="148">
        <v>0</v>
      </c>
      <c r="DA13" s="148">
        <v>0</v>
      </c>
      <c r="DB13" s="148">
        <v>0</v>
      </c>
      <c r="DC13" s="148">
        <v>0</v>
      </c>
      <c r="DD13" s="148">
        <v>0</v>
      </c>
      <c r="DE13" s="148">
        <v>0</v>
      </c>
      <c r="DF13" s="148">
        <v>0</v>
      </c>
      <c r="DG13" s="148">
        <v>0</v>
      </c>
      <c r="DH13" s="27"/>
    </row>
    <row r="14" spans="1:112" ht="19.5" customHeight="1">
      <c r="A14" s="27"/>
      <c r="B14" s="27"/>
      <c r="C14" s="27"/>
      <c r="D14" s="54"/>
      <c r="E14" s="53"/>
      <c r="F14" s="27"/>
      <c r="G14" s="23"/>
      <c r="H14" s="28"/>
      <c r="I14" s="23"/>
      <c r="J14" s="28"/>
      <c r="K14" s="28"/>
      <c r="L14" s="28"/>
      <c r="M14" s="23"/>
      <c r="N14" s="28"/>
      <c r="O14" s="53"/>
      <c r="P14" s="27"/>
      <c r="Q14" s="27"/>
      <c r="R14" s="27"/>
      <c r="S14" s="23"/>
      <c r="T14" s="23"/>
      <c r="U14" s="23"/>
      <c r="V14" s="27"/>
      <c r="W14" s="53"/>
      <c r="X14" s="53"/>
      <c r="Y14" s="27"/>
      <c r="Z14" s="27"/>
      <c r="AA14" s="23"/>
      <c r="AB14" s="23"/>
      <c r="AC14" s="53"/>
      <c r="AD14" s="53"/>
      <c r="AE14" s="27"/>
      <c r="AF14" s="27"/>
      <c r="AG14" s="27"/>
      <c r="AH14" s="27"/>
      <c r="AI14" s="23"/>
      <c r="AJ14" s="28"/>
      <c r="AK14" s="28"/>
      <c r="AL14" s="28"/>
      <c r="AM14" s="23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</row>
    <row r="15" spans="1:112" ht="19.5" customHeight="1">
      <c r="A15" s="27"/>
      <c r="B15" s="53"/>
      <c r="C15" s="53"/>
      <c r="D15" s="54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53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3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5"/>
      <c r="B21" s="55"/>
      <c r="C21" s="55"/>
      <c r="D21" s="55"/>
      <c r="E21" s="55"/>
      <c r="F21" s="56"/>
      <c r="G21" s="55"/>
      <c r="H21" s="55"/>
      <c r="I21" s="55"/>
      <c r="J21" s="55"/>
      <c r="K21" s="55"/>
      <c r="L21" s="55"/>
      <c r="M21" s="55"/>
      <c r="N21" s="55"/>
      <c r="O21" s="56"/>
      <c r="P21" s="56"/>
      <c r="Q21" s="56"/>
      <c r="R21" s="56"/>
      <c r="S21" s="55"/>
      <c r="T21" s="55"/>
      <c r="U21" s="55"/>
      <c r="V21" s="56"/>
      <c r="W21" s="56"/>
      <c r="X21" s="56"/>
      <c r="Y21" s="56"/>
      <c r="Z21" s="57"/>
      <c r="AA21" s="55"/>
      <c r="AB21" s="55"/>
      <c r="AC21" s="56"/>
      <c r="AD21" s="56"/>
      <c r="AE21" s="56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6"/>
      <c r="B22" s="56"/>
      <c r="C22" s="56"/>
      <c r="D22" s="56"/>
      <c r="E22" s="56"/>
      <c r="F22" s="56"/>
      <c r="G22" s="55"/>
      <c r="H22" s="55"/>
      <c r="I22" s="55"/>
      <c r="J22" s="55"/>
      <c r="K22" s="55"/>
      <c r="L22" s="55"/>
      <c r="M22" s="55"/>
      <c r="N22" s="55"/>
      <c r="O22" s="56"/>
      <c r="P22" s="56"/>
      <c r="Q22" s="56"/>
      <c r="R22" s="56"/>
      <c r="S22" s="55"/>
      <c r="T22" s="55"/>
      <c r="U22" s="55"/>
      <c r="V22" s="56"/>
      <c r="W22" s="56"/>
      <c r="X22" s="56"/>
      <c r="Y22" s="56"/>
      <c r="Z22" s="56"/>
      <c r="AA22" s="55"/>
      <c r="AB22" s="55"/>
      <c r="AC22" s="56"/>
      <c r="AD22" s="56"/>
      <c r="AE22" s="56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6"/>
      <c r="B23" s="56"/>
      <c r="C23" s="56"/>
      <c r="D23" s="56"/>
      <c r="E23" s="56"/>
      <c r="F23" s="56"/>
      <c r="G23" s="55"/>
      <c r="H23" s="55"/>
      <c r="I23" s="55"/>
      <c r="J23" s="55"/>
      <c r="K23" s="55"/>
      <c r="L23" s="55"/>
      <c r="M23" s="55"/>
      <c r="N23" s="55"/>
      <c r="O23" s="56"/>
      <c r="P23" s="56"/>
      <c r="Q23" s="56"/>
      <c r="R23" s="56"/>
      <c r="S23" s="55"/>
      <c r="T23" s="55"/>
      <c r="U23" s="55"/>
      <c r="V23" s="56"/>
      <c r="W23" s="56"/>
      <c r="X23" s="56"/>
      <c r="Y23" s="56"/>
      <c r="Z23" s="56"/>
      <c r="AA23" s="55"/>
      <c r="AB23" s="55"/>
      <c r="AC23" s="56"/>
      <c r="AD23" s="56"/>
      <c r="AE23" s="56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6"/>
      <c r="B24" s="56"/>
      <c r="C24" s="56"/>
      <c r="D24" s="56"/>
      <c r="E24" s="56"/>
      <c r="F24" s="56"/>
      <c r="G24" s="55"/>
      <c r="H24" s="55"/>
      <c r="I24" s="55"/>
      <c r="J24" s="55"/>
      <c r="K24" s="55"/>
      <c r="L24" s="55"/>
      <c r="M24" s="55"/>
      <c r="N24" s="55"/>
      <c r="O24" s="56"/>
      <c r="P24" s="56"/>
      <c r="Q24" s="56"/>
      <c r="R24" s="56"/>
      <c r="S24" s="55"/>
      <c r="T24" s="55"/>
      <c r="U24" s="55"/>
      <c r="V24" s="56"/>
      <c r="W24" s="56"/>
      <c r="X24" s="56"/>
      <c r="Y24" s="56"/>
      <c r="Z24" s="56"/>
      <c r="AA24" s="55"/>
      <c r="AB24" s="55"/>
      <c r="AC24" s="56"/>
      <c r="AD24" s="56"/>
      <c r="AE24" s="56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6"/>
      <c r="B25" s="56"/>
      <c r="C25" s="56"/>
      <c r="D25" s="56"/>
      <c r="E25" s="56"/>
      <c r="F25" s="56"/>
      <c r="G25" s="55"/>
      <c r="H25" s="55"/>
      <c r="I25" s="55"/>
      <c r="J25" s="55"/>
      <c r="K25" s="55"/>
      <c r="L25" s="55"/>
      <c r="M25" s="55"/>
      <c r="N25" s="55"/>
      <c r="O25" s="56"/>
      <c r="P25" s="56"/>
      <c r="Q25" s="56"/>
      <c r="R25" s="56"/>
      <c r="S25" s="55"/>
      <c r="T25" s="55"/>
      <c r="U25" s="55"/>
      <c r="V25" s="56"/>
      <c r="W25" s="56"/>
      <c r="X25" s="56"/>
      <c r="Y25" s="56"/>
      <c r="Z25" s="56"/>
      <c r="AA25" s="55"/>
      <c r="AB25" s="55"/>
      <c r="AC25" s="56"/>
      <c r="AD25" s="56"/>
      <c r="AE25" s="56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6"/>
      <c r="B26" s="56"/>
      <c r="C26" s="56"/>
      <c r="D26" s="56"/>
      <c r="E26" s="56"/>
      <c r="F26" s="56"/>
      <c r="G26" s="55"/>
      <c r="H26" s="55"/>
      <c r="I26" s="55"/>
      <c r="J26" s="55"/>
      <c r="K26" s="55"/>
      <c r="L26" s="55"/>
      <c r="M26" s="55"/>
      <c r="N26" s="55"/>
      <c r="O26" s="56"/>
      <c r="P26" s="56"/>
      <c r="Q26" s="56"/>
      <c r="R26" s="56"/>
      <c r="S26" s="55"/>
      <c r="T26" s="55"/>
      <c r="U26" s="55"/>
      <c r="V26" s="56"/>
      <c r="W26" s="56"/>
      <c r="X26" s="56"/>
      <c r="Y26" s="56"/>
      <c r="Z26" s="56"/>
      <c r="AA26" s="55"/>
      <c r="AB26" s="55"/>
      <c r="AC26" s="56"/>
      <c r="AD26" s="56"/>
      <c r="AE26" s="56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6"/>
      <c r="B27" s="56"/>
      <c r="C27" s="56"/>
      <c r="D27" s="56"/>
      <c r="E27" s="56"/>
      <c r="F27" s="56"/>
      <c r="G27" s="55"/>
      <c r="H27" s="55"/>
      <c r="I27" s="55"/>
      <c r="J27" s="55"/>
      <c r="K27" s="55"/>
      <c r="L27" s="55"/>
      <c r="M27" s="55"/>
      <c r="N27" s="55"/>
      <c r="O27" s="56"/>
      <c r="P27" s="56"/>
      <c r="Q27" s="56"/>
      <c r="R27" s="56"/>
      <c r="S27" s="55"/>
      <c r="T27" s="55"/>
      <c r="U27" s="55"/>
      <c r="V27" s="56"/>
      <c r="W27" s="56"/>
      <c r="X27" s="56"/>
      <c r="Y27" s="56"/>
      <c r="Z27" s="56"/>
      <c r="AA27" s="55"/>
      <c r="AB27" s="55"/>
      <c r="AC27" s="56"/>
      <c r="AD27" s="56"/>
      <c r="AE27" s="56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6"/>
      <c r="B28" s="56"/>
      <c r="C28" s="56"/>
      <c r="D28" s="56"/>
      <c r="E28" s="56"/>
      <c r="F28" s="56"/>
      <c r="G28" s="55"/>
      <c r="H28" s="55"/>
      <c r="I28" s="55"/>
      <c r="J28" s="55"/>
      <c r="K28" s="55"/>
      <c r="L28" s="55"/>
      <c r="M28" s="55"/>
      <c r="N28" s="55"/>
      <c r="O28" s="56"/>
      <c r="P28" s="56"/>
      <c r="Q28" s="56"/>
      <c r="R28" s="56"/>
      <c r="S28" s="55"/>
      <c r="T28" s="55"/>
      <c r="U28" s="55"/>
      <c r="V28" s="56"/>
      <c r="W28" s="56"/>
      <c r="X28" s="56"/>
      <c r="Y28" s="56"/>
      <c r="Z28" s="56"/>
      <c r="AA28" s="55"/>
      <c r="AB28" s="55"/>
      <c r="AC28" s="56"/>
      <c r="AD28" s="56"/>
      <c r="AE28" s="56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6"/>
      <c r="B29" s="56"/>
      <c r="C29" s="56"/>
      <c r="D29" s="56"/>
      <c r="E29" s="56"/>
      <c r="F29" s="56"/>
      <c r="G29" s="55"/>
      <c r="H29" s="55"/>
      <c r="I29" s="55"/>
      <c r="J29" s="55"/>
      <c r="K29" s="55"/>
      <c r="L29" s="55"/>
      <c r="M29" s="55"/>
      <c r="N29" s="55"/>
      <c r="O29" s="56"/>
      <c r="P29" s="56"/>
      <c r="Q29" s="56"/>
      <c r="R29" s="56"/>
      <c r="S29" s="55"/>
      <c r="T29" s="55"/>
      <c r="U29" s="55"/>
      <c r="V29" s="56"/>
      <c r="W29" s="56"/>
      <c r="X29" s="56"/>
      <c r="Y29" s="56"/>
      <c r="Z29" s="56"/>
      <c r="AA29" s="55"/>
      <c r="AB29" s="55"/>
      <c r="AC29" s="56"/>
      <c r="AD29" s="56"/>
      <c r="AE29" s="56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6"/>
      <c r="B30" s="56"/>
      <c r="C30" s="56"/>
      <c r="D30" s="56"/>
      <c r="E30" s="56"/>
      <c r="F30" s="56"/>
      <c r="G30" s="55"/>
      <c r="H30" s="55"/>
      <c r="I30" s="55"/>
      <c r="J30" s="55"/>
      <c r="K30" s="55"/>
      <c r="L30" s="55"/>
      <c r="M30" s="55"/>
      <c r="N30" s="55"/>
      <c r="O30" s="56"/>
      <c r="P30" s="56"/>
      <c r="Q30" s="56"/>
      <c r="R30" s="56"/>
      <c r="S30" s="55"/>
      <c r="T30" s="55"/>
      <c r="U30" s="55"/>
      <c r="V30" s="56"/>
      <c r="W30" s="56"/>
      <c r="X30" s="56"/>
      <c r="Y30" s="56"/>
      <c r="Z30" s="56"/>
      <c r="AA30" s="55"/>
      <c r="AB30" s="55"/>
      <c r="AC30" s="56"/>
      <c r="AD30" s="56"/>
      <c r="AE30" s="56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6"/>
      <c r="B31" s="56"/>
      <c r="C31" s="56"/>
      <c r="D31" s="56"/>
      <c r="E31" s="56"/>
      <c r="F31" s="56"/>
      <c r="G31" s="55"/>
      <c r="H31" s="55"/>
      <c r="I31" s="55"/>
      <c r="J31" s="55"/>
      <c r="K31" s="55"/>
      <c r="L31" s="55"/>
      <c r="M31" s="55"/>
      <c r="N31" s="55"/>
      <c r="O31" s="56"/>
      <c r="P31" s="56"/>
      <c r="Q31" s="56"/>
      <c r="R31" s="56"/>
      <c r="S31" s="55"/>
      <c r="T31" s="55"/>
      <c r="U31" s="55"/>
      <c r="V31" s="56"/>
      <c r="W31" s="56"/>
      <c r="X31" s="56"/>
      <c r="Y31" s="56"/>
      <c r="Z31" s="56"/>
      <c r="AA31" s="55"/>
      <c r="AB31" s="55"/>
      <c r="AC31" s="56"/>
      <c r="AD31" s="56"/>
      <c r="AE31" s="56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6"/>
      <c r="B32" s="56"/>
      <c r="C32" s="56"/>
      <c r="D32" s="56"/>
      <c r="E32" s="56"/>
      <c r="F32" s="56"/>
      <c r="G32" s="55"/>
      <c r="H32" s="55"/>
      <c r="I32" s="55"/>
      <c r="J32" s="55"/>
      <c r="K32" s="55"/>
      <c r="L32" s="55"/>
      <c r="M32" s="55"/>
      <c r="N32" s="55"/>
      <c r="O32" s="56"/>
      <c r="P32" s="56"/>
      <c r="Q32" s="56"/>
      <c r="R32" s="56"/>
      <c r="S32" s="55"/>
      <c r="T32" s="55"/>
      <c r="U32" s="55"/>
      <c r="V32" s="56"/>
      <c r="W32" s="56"/>
      <c r="X32" s="56"/>
      <c r="Y32" s="56"/>
      <c r="Z32" s="56"/>
      <c r="AA32" s="55"/>
      <c r="AB32" s="55"/>
      <c r="AC32" s="56"/>
      <c r="AD32" s="56"/>
      <c r="AE32" s="56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6"/>
      <c r="B33" s="56"/>
      <c r="C33" s="56"/>
      <c r="D33" s="56"/>
      <c r="E33" s="56"/>
      <c r="F33" s="56"/>
      <c r="G33" s="55"/>
      <c r="H33" s="55"/>
      <c r="I33" s="55"/>
      <c r="J33" s="55"/>
      <c r="K33" s="55"/>
      <c r="L33" s="55"/>
      <c r="M33" s="55"/>
      <c r="N33" s="55"/>
      <c r="O33" s="56"/>
      <c r="P33" s="56"/>
      <c r="Q33" s="56"/>
      <c r="R33" s="56"/>
      <c r="S33" s="55"/>
      <c r="T33" s="55"/>
      <c r="U33" s="55"/>
      <c r="V33" s="56"/>
      <c r="W33" s="56"/>
      <c r="X33" s="56"/>
      <c r="Y33" s="56"/>
      <c r="Z33" s="56"/>
      <c r="AA33" s="55"/>
      <c r="AB33" s="55"/>
      <c r="AC33" s="56"/>
      <c r="AD33" s="56"/>
      <c r="AE33" s="56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3:D3"/>
    <mergeCell ref="A2:DG2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A5:DA6"/>
    <mergeCell ref="DB5:DB6"/>
    <mergeCell ref="DC5:DC6"/>
    <mergeCell ref="DC4:DG4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4:D4"/>
    <mergeCell ref="D5:D6"/>
    <mergeCell ref="E4:E6"/>
    <mergeCell ref="F5:F6"/>
    <mergeCell ref="G5:G6"/>
    <mergeCell ref="H5:H6"/>
  </mergeCells>
  <printOptions horizontalCentered="1"/>
  <pageMargins left="0.5905511811023623" right="0.5905511811023623" top="0.5905511811023623" bottom="0.5905511811023623" header="0.5905511811023623" footer="0.3937007874015748"/>
  <pageSetup fitToHeight="100" horizontalDpi="600" verticalDpi="600" orientation="landscape" paperSize="9" scale="50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31"/>
  <sheetViews>
    <sheetView showGridLines="0" showZeros="0" zoomScalePageLayoutView="0" workbookViewId="0" topLeftCell="A1">
      <selection activeCell="A21" sqref="A21:IV21"/>
    </sheetView>
  </sheetViews>
  <sheetFormatPr defaultColWidth="9.16015625" defaultRowHeight="12.75" customHeight="1"/>
  <cols>
    <col min="1" max="2" width="5.5" style="0" customWidth="1"/>
    <col min="3" max="3" width="40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224</v>
      </c>
      <c r="G1" s="40"/>
    </row>
    <row r="2" spans="1:7" ht="25.5" customHeight="1">
      <c r="A2" s="183" t="s">
        <v>306</v>
      </c>
      <c r="B2" s="183"/>
      <c r="C2" s="183"/>
      <c r="D2" s="183"/>
      <c r="E2" s="183"/>
      <c r="F2" s="183"/>
      <c r="G2" s="40"/>
    </row>
    <row r="3" spans="1:7" ht="19.5" customHeight="1">
      <c r="A3" s="190" t="s">
        <v>234</v>
      </c>
      <c r="B3" s="190" t="s">
        <v>302</v>
      </c>
      <c r="C3" s="190"/>
      <c r="D3" s="32"/>
      <c r="E3" s="32"/>
      <c r="F3" s="6" t="s">
        <v>21</v>
      </c>
      <c r="G3" s="40"/>
    </row>
    <row r="4" spans="1:7" ht="19.5" customHeight="1">
      <c r="A4" s="49" t="s">
        <v>136</v>
      </c>
      <c r="B4" s="49"/>
      <c r="C4" s="49"/>
      <c r="D4" s="186" t="s">
        <v>31</v>
      </c>
      <c r="E4" s="186"/>
      <c r="F4" s="186"/>
      <c r="G4" s="40"/>
    </row>
    <row r="5" spans="1:7" ht="19.5" customHeight="1">
      <c r="A5" s="7" t="s">
        <v>313</v>
      </c>
      <c r="B5" s="51"/>
      <c r="C5" s="186" t="s">
        <v>94</v>
      </c>
      <c r="D5" s="186" t="s">
        <v>69</v>
      </c>
      <c r="E5" s="194" t="s">
        <v>81</v>
      </c>
      <c r="F5" s="213" t="s">
        <v>177</v>
      </c>
      <c r="G5" s="40"/>
    </row>
    <row r="6" spans="1:7" ht="33.75" customHeight="1">
      <c r="A6" s="11" t="s">
        <v>125</v>
      </c>
      <c r="B6" s="12" t="s">
        <v>218</v>
      </c>
      <c r="C6" s="187"/>
      <c r="D6" s="187"/>
      <c r="E6" s="195"/>
      <c r="F6" s="214"/>
      <c r="G6" s="40"/>
    </row>
    <row r="7" spans="1:7" ht="19.5" customHeight="1">
      <c r="A7" s="146"/>
      <c r="B7" s="161"/>
      <c r="C7" s="164" t="s">
        <v>69</v>
      </c>
      <c r="D7" s="148">
        <v>10668968.36</v>
      </c>
      <c r="E7" s="149">
        <v>9131385</v>
      </c>
      <c r="F7" s="148">
        <v>1537583.36</v>
      </c>
      <c r="G7" s="48"/>
    </row>
    <row r="8" spans="1:7" ht="19.5" customHeight="1">
      <c r="A8" s="146" t="s">
        <v>243</v>
      </c>
      <c r="B8" s="161" t="s">
        <v>239</v>
      </c>
      <c r="C8" s="164" t="s">
        <v>270</v>
      </c>
      <c r="D8" s="148">
        <v>2053464</v>
      </c>
      <c r="E8" s="149">
        <v>2053464</v>
      </c>
      <c r="F8" s="148">
        <v>0</v>
      </c>
      <c r="G8" s="40"/>
    </row>
    <row r="9" spans="1:7" ht="19.5" customHeight="1">
      <c r="A9" s="146" t="s">
        <v>243</v>
      </c>
      <c r="B9" s="161" t="s">
        <v>164</v>
      </c>
      <c r="C9" s="164" t="s">
        <v>89</v>
      </c>
      <c r="D9" s="148">
        <v>3545450</v>
      </c>
      <c r="E9" s="149">
        <v>3545450</v>
      </c>
      <c r="F9" s="148">
        <v>0</v>
      </c>
      <c r="G9" s="45"/>
    </row>
    <row r="10" spans="1:7" ht="19.5" customHeight="1">
      <c r="A10" s="146" t="s">
        <v>243</v>
      </c>
      <c r="B10" s="161" t="s">
        <v>83</v>
      </c>
      <c r="C10" s="164" t="s">
        <v>122</v>
      </c>
      <c r="D10" s="148">
        <v>145115</v>
      </c>
      <c r="E10" s="149">
        <v>145115</v>
      </c>
      <c r="F10" s="148">
        <v>0</v>
      </c>
      <c r="G10" s="45"/>
    </row>
    <row r="11" spans="1:7" ht="19.5" customHeight="1">
      <c r="A11" s="146" t="s">
        <v>243</v>
      </c>
      <c r="B11" s="161" t="s">
        <v>85</v>
      </c>
      <c r="C11" s="164" t="s">
        <v>146</v>
      </c>
      <c r="D11" s="148">
        <v>414301</v>
      </c>
      <c r="E11" s="149">
        <v>414301</v>
      </c>
      <c r="F11" s="148">
        <v>0</v>
      </c>
      <c r="G11" s="45"/>
    </row>
    <row r="12" spans="1:7" ht="19.5" customHeight="1">
      <c r="A12" s="146" t="s">
        <v>243</v>
      </c>
      <c r="B12" s="161" t="s">
        <v>2</v>
      </c>
      <c r="C12" s="164" t="s">
        <v>6</v>
      </c>
      <c r="D12" s="148">
        <v>669668</v>
      </c>
      <c r="E12" s="149">
        <v>669668</v>
      </c>
      <c r="F12" s="148">
        <v>0</v>
      </c>
      <c r="G12" s="45"/>
    </row>
    <row r="13" spans="1:7" ht="19.5" customHeight="1">
      <c r="A13" s="146" t="s">
        <v>243</v>
      </c>
      <c r="B13" s="161" t="s">
        <v>107</v>
      </c>
      <c r="C13" s="164" t="s">
        <v>232</v>
      </c>
      <c r="D13" s="148">
        <v>474191</v>
      </c>
      <c r="E13" s="149">
        <v>474191</v>
      </c>
      <c r="F13" s="148">
        <v>0</v>
      </c>
      <c r="G13" s="45"/>
    </row>
    <row r="14" spans="1:7" ht="19.5" customHeight="1">
      <c r="A14" s="146" t="s">
        <v>243</v>
      </c>
      <c r="B14" s="161" t="s">
        <v>180</v>
      </c>
      <c r="C14" s="164" t="s">
        <v>290</v>
      </c>
      <c r="D14" s="148">
        <v>40000</v>
      </c>
      <c r="E14" s="149">
        <v>40000</v>
      </c>
      <c r="F14" s="148">
        <v>0</v>
      </c>
      <c r="G14" s="45"/>
    </row>
    <row r="15" spans="1:7" ht="19.5" customHeight="1">
      <c r="A15" s="146" t="s">
        <v>243</v>
      </c>
      <c r="B15" s="161" t="s">
        <v>255</v>
      </c>
      <c r="C15" s="164" t="s">
        <v>37</v>
      </c>
      <c r="D15" s="148">
        <v>9905</v>
      </c>
      <c r="E15" s="149">
        <v>9905</v>
      </c>
      <c r="F15" s="148">
        <v>0</v>
      </c>
      <c r="G15" s="45"/>
    </row>
    <row r="16" spans="1:7" ht="19.5" customHeight="1">
      <c r="A16" s="146" t="s">
        <v>243</v>
      </c>
      <c r="B16" s="161" t="s">
        <v>25</v>
      </c>
      <c r="C16" s="164" t="s">
        <v>27</v>
      </c>
      <c r="D16" s="148">
        <v>752160</v>
      </c>
      <c r="E16" s="149">
        <v>752160</v>
      </c>
      <c r="F16" s="148">
        <v>0</v>
      </c>
      <c r="G16" s="45"/>
    </row>
    <row r="17" spans="1:7" ht="19.5" customHeight="1">
      <c r="A17" s="146" t="s">
        <v>243</v>
      </c>
      <c r="B17" s="161" t="s">
        <v>23</v>
      </c>
      <c r="C17" s="164" t="s">
        <v>303</v>
      </c>
      <c r="D17" s="148">
        <v>397195</v>
      </c>
      <c r="E17" s="149">
        <v>397195</v>
      </c>
      <c r="F17" s="148">
        <v>0</v>
      </c>
      <c r="G17" s="45"/>
    </row>
    <row r="18" spans="1:7" ht="19.5" customHeight="1">
      <c r="A18" s="146" t="s">
        <v>168</v>
      </c>
      <c r="B18" s="161" t="s">
        <v>239</v>
      </c>
      <c r="C18" s="164" t="s">
        <v>256</v>
      </c>
      <c r="D18" s="148">
        <v>153000</v>
      </c>
      <c r="E18" s="149">
        <v>0</v>
      </c>
      <c r="F18" s="148">
        <v>153000</v>
      </c>
      <c r="G18" s="45"/>
    </row>
    <row r="19" spans="1:7" ht="19.5" customHeight="1">
      <c r="A19" s="146" t="s">
        <v>168</v>
      </c>
      <c r="B19" s="161" t="s">
        <v>236</v>
      </c>
      <c r="C19" s="164" t="s">
        <v>305</v>
      </c>
      <c r="D19" s="148">
        <v>15300</v>
      </c>
      <c r="E19" s="149">
        <v>0</v>
      </c>
      <c r="F19" s="148">
        <v>15300</v>
      </c>
      <c r="G19" s="45"/>
    </row>
    <row r="20" spans="1:7" ht="19.5" customHeight="1">
      <c r="A20" s="146" t="s">
        <v>168</v>
      </c>
      <c r="B20" s="161" t="s">
        <v>162</v>
      </c>
      <c r="C20" s="164" t="s">
        <v>219</v>
      </c>
      <c r="D20" s="148">
        <v>38250</v>
      </c>
      <c r="E20" s="149">
        <v>0</v>
      </c>
      <c r="F20" s="148">
        <v>38250</v>
      </c>
      <c r="G20" s="45"/>
    </row>
    <row r="21" spans="1:7" ht="19.5" customHeight="1">
      <c r="A21" s="146" t="s">
        <v>168</v>
      </c>
      <c r="B21" s="161" t="s">
        <v>85</v>
      </c>
      <c r="C21" s="164" t="s">
        <v>120</v>
      </c>
      <c r="D21" s="148">
        <v>65756</v>
      </c>
      <c r="E21" s="149">
        <v>0</v>
      </c>
      <c r="F21" s="148">
        <v>65756</v>
      </c>
      <c r="G21" s="45"/>
    </row>
    <row r="22" spans="1:7" ht="19.5" customHeight="1">
      <c r="A22" s="146" t="s">
        <v>168</v>
      </c>
      <c r="B22" s="161" t="s">
        <v>180</v>
      </c>
      <c r="C22" s="164" t="s">
        <v>105</v>
      </c>
      <c r="D22" s="148">
        <v>459000</v>
      </c>
      <c r="E22" s="149">
        <v>0</v>
      </c>
      <c r="F22" s="148">
        <v>459000</v>
      </c>
      <c r="G22" s="45"/>
    </row>
    <row r="23" spans="1:7" ht="19.5" customHeight="1">
      <c r="A23" s="146" t="s">
        <v>168</v>
      </c>
      <c r="B23" s="161" t="s">
        <v>22</v>
      </c>
      <c r="C23" s="164" t="s">
        <v>154</v>
      </c>
      <c r="D23" s="148">
        <v>20306</v>
      </c>
      <c r="E23" s="149">
        <v>0</v>
      </c>
      <c r="F23" s="148">
        <v>20306</v>
      </c>
      <c r="G23" s="45"/>
    </row>
    <row r="24" spans="1:7" ht="19.5" customHeight="1">
      <c r="A24" s="146" t="s">
        <v>168</v>
      </c>
      <c r="B24" s="161" t="s">
        <v>197</v>
      </c>
      <c r="C24" s="164" t="s">
        <v>212</v>
      </c>
      <c r="D24" s="148">
        <v>123166.6</v>
      </c>
      <c r="E24" s="149">
        <v>0</v>
      </c>
      <c r="F24" s="148">
        <v>123166.6</v>
      </c>
      <c r="G24" s="45"/>
    </row>
    <row r="25" spans="1:7" ht="19.5" customHeight="1">
      <c r="A25" s="146" t="s">
        <v>168</v>
      </c>
      <c r="B25" s="161" t="s">
        <v>126</v>
      </c>
      <c r="C25" s="164" t="s">
        <v>74</v>
      </c>
      <c r="D25" s="148">
        <v>77908</v>
      </c>
      <c r="E25" s="149">
        <v>0</v>
      </c>
      <c r="F25" s="148">
        <v>77908</v>
      </c>
      <c r="G25" s="45"/>
    </row>
    <row r="26" spans="1:7" ht="19.5" customHeight="1">
      <c r="A26" s="146" t="s">
        <v>168</v>
      </c>
      <c r="B26" s="161" t="s">
        <v>61</v>
      </c>
      <c r="C26" s="164" t="s">
        <v>309</v>
      </c>
      <c r="D26" s="148">
        <v>16200</v>
      </c>
      <c r="E26" s="149">
        <v>0</v>
      </c>
      <c r="F26" s="148">
        <v>16200</v>
      </c>
      <c r="G26" s="45"/>
    </row>
    <row r="27" spans="1:7" ht="19.5" customHeight="1">
      <c r="A27" s="146" t="s">
        <v>168</v>
      </c>
      <c r="B27" s="161" t="s">
        <v>59</v>
      </c>
      <c r="C27" s="164" t="s">
        <v>206</v>
      </c>
      <c r="D27" s="148">
        <v>423000</v>
      </c>
      <c r="E27" s="149">
        <v>0</v>
      </c>
      <c r="F27" s="148">
        <v>423000</v>
      </c>
      <c r="G27" s="45"/>
    </row>
    <row r="28" spans="1:7" ht="19.5" customHeight="1">
      <c r="A28" s="146" t="s">
        <v>168</v>
      </c>
      <c r="B28" s="161" t="s">
        <v>23</v>
      </c>
      <c r="C28" s="164" t="s">
        <v>238</v>
      </c>
      <c r="D28" s="148">
        <v>145696.76</v>
      </c>
      <c r="E28" s="149">
        <v>0</v>
      </c>
      <c r="F28" s="148">
        <v>145696.76</v>
      </c>
      <c r="G28" s="45"/>
    </row>
    <row r="29" spans="1:7" ht="19.5" customHeight="1">
      <c r="A29" s="146" t="s">
        <v>90</v>
      </c>
      <c r="B29" s="161" t="s">
        <v>239</v>
      </c>
      <c r="C29" s="164" t="s">
        <v>17</v>
      </c>
      <c r="D29" s="148">
        <v>205703</v>
      </c>
      <c r="E29" s="149">
        <v>205703</v>
      </c>
      <c r="F29" s="148">
        <v>0</v>
      </c>
      <c r="G29" s="45"/>
    </row>
    <row r="30" spans="1:7" ht="19.5" customHeight="1">
      <c r="A30" s="146" t="s">
        <v>90</v>
      </c>
      <c r="B30" s="161" t="s">
        <v>164</v>
      </c>
      <c r="C30" s="164" t="s">
        <v>311</v>
      </c>
      <c r="D30" s="148">
        <v>403433</v>
      </c>
      <c r="E30" s="149">
        <v>403433</v>
      </c>
      <c r="F30" s="148">
        <v>0</v>
      </c>
      <c r="G30" s="45"/>
    </row>
    <row r="31" spans="1:6" ht="19.5" customHeight="1">
      <c r="A31" s="146" t="s">
        <v>90</v>
      </c>
      <c r="B31" s="161" t="s">
        <v>85</v>
      </c>
      <c r="C31" s="164" t="s">
        <v>220</v>
      </c>
      <c r="D31" s="148">
        <v>20800</v>
      </c>
      <c r="E31" s="149">
        <v>20800</v>
      </c>
      <c r="F31" s="148">
        <v>0</v>
      </c>
    </row>
  </sheetData>
  <sheetProtection/>
  <mergeCells count="7">
    <mergeCell ref="A2:F2"/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95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I47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301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83" t="s">
        <v>9</v>
      </c>
      <c r="B2" s="183"/>
      <c r="C2" s="183"/>
      <c r="D2" s="183"/>
      <c r="E2" s="183"/>
      <c r="F2" s="18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90" t="s">
        <v>234</v>
      </c>
      <c r="B3" s="190"/>
      <c r="C3" s="190"/>
      <c r="D3" s="190"/>
      <c r="E3" s="4"/>
      <c r="F3" s="6" t="s">
        <v>21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7" t="s">
        <v>313</v>
      </c>
      <c r="B4" s="129"/>
      <c r="C4" s="51"/>
      <c r="D4" s="215" t="s">
        <v>134</v>
      </c>
      <c r="E4" s="191" t="s">
        <v>200</v>
      </c>
      <c r="F4" s="194" t="s">
        <v>264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125</v>
      </c>
      <c r="B5" s="11" t="s">
        <v>218</v>
      </c>
      <c r="C5" s="12" t="s">
        <v>213</v>
      </c>
      <c r="D5" s="216"/>
      <c r="E5" s="192"/>
      <c r="F5" s="195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146"/>
      <c r="B6" s="146"/>
      <c r="C6" s="146"/>
      <c r="D6" s="161"/>
      <c r="E6" s="160" t="s">
        <v>69</v>
      </c>
      <c r="F6" s="148">
        <v>920000</v>
      </c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146" t="s">
        <v>304</v>
      </c>
      <c r="B7" s="146" t="s">
        <v>236</v>
      </c>
      <c r="C7" s="146" t="s">
        <v>316</v>
      </c>
      <c r="D7" s="161" t="s">
        <v>93</v>
      </c>
      <c r="E7" s="160" t="s">
        <v>150</v>
      </c>
      <c r="F7" s="148">
        <v>120000</v>
      </c>
      <c r="G7" s="28"/>
      <c r="H7" s="2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146" t="s">
        <v>304</v>
      </c>
      <c r="B8" s="146" t="s">
        <v>236</v>
      </c>
      <c r="C8" s="146" t="s">
        <v>85</v>
      </c>
      <c r="D8" s="161" t="s">
        <v>93</v>
      </c>
      <c r="E8" s="160" t="s">
        <v>95</v>
      </c>
      <c r="F8" s="148">
        <v>800000</v>
      </c>
      <c r="G8" s="20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8"/>
      <c r="B9" s="18"/>
      <c r="C9" s="18"/>
      <c r="D9" s="18"/>
      <c r="E9" s="18"/>
      <c r="F9" s="19"/>
      <c r="G9" s="20"/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18"/>
      <c r="B10" s="18"/>
      <c r="C10" s="18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8"/>
      <c r="B11" s="18"/>
      <c r="C11" s="18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18"/>
      <c r="C12" s="18"/>
      <c r="D12" s="18"/>
      <c r="E12" s="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兰发莲</cp:lastModifiedBy>
  <cp:lastPrinted>2021-03-09T06:04:20Z</cp:lastPrinted>
  <dcterms:modified xsi:type="dcterms:W3CDTF">2021-03-09T08:58:20Z</dcterms:modified>
  <cp:category/>
  <cp:version/>
  <cp:contentType/>
  <cp:contentStatus/>
</cp:coreProperties>
</file>